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Bituminous Pavement" sheetId="10" r:id="rId1"/>
    <sheet name="Chip Seal" sheetId="8" r:id="rId2"/>
    <sheet name="Micro Surfacing" sheetId="9" r:id="rId3"/>
    <sheet name="MTI Req." sheetId="11" r:id="rId4"/>
  </sheets>
  <definedNames>
    <definedName name="_xlnm.Print_Area" localSheetId="0">'Bituminous Pavement'!$B$9:$J$23</definedName>
    <definedName name="_xlnm.Print_Area" localSheetId="1">'Chip Seal'!$B$4:$J$21</definedName>
    <definedName name="_xlnm.Print_Area" localSheetId="2">'Micro Surfacing'!$B$4:$H$21</definedName>
    <definedName name="_xlnm.Print_Area" localSheetId="3">'MTI Req.'!$B$4:$G$20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0" l="1"/>
  <c r="H14" i="10"/>
  <c r="H15" i="10"/>
  <c r="H16" i="10"/>
  <c r="H17" i="10"/>
  <c r="H18" i="10"/>
  <c r="H12" i="10"/>
  <c r="F11" i="11" l="1"/>
  <c r="F12" i="11"/>
  <c r="F13" i="11"/>
  <c r="F14" i="11"/>
  <c r="F15" i="11"/>
  <c r="F16" i="11"/>
  <c r="F17" i="11"/>
  <c r="F18" i="11"/>
  <c r="I13" i="10"/>
  <c r="I14" i="10"/>
  <c r="I15" i="10"/>
  <c r="I16" i="10"/>
  <c r="I17" i="10"/>
  <c r="I18" i="10"/>
  <c r="I12" i="10"/>
  <c r="I19" i="10" l="1"/>
  <c r="H16" i="8" l="1"/>
  <c r="I16" i="8" s="1"/>
  <c r="H15" i="8"/>
  <c r="I15" i="8" s="1"/>
  <c r="H17" i="8"/>
  <c r="I17" i="8" s="1"/>
  <c r="H18" i="8"/>
  <c r="I18" i="8" s="1"/>
  <c r="H19" i="8"/>
  <c r="I19" i="8" s="1"/>
  <c r="H20" i="8"/>
  <c r="I20" i="8" s="1"/>
  <c r="H14" i="8"/>
  <c r="I14" i="8" s="1"/>
  <c r="G14" i="9"/>
  <c r="G20" i="9"/>
  <c r="G19" i="9"/>
  <c r="G18" i="9"/>
  <c r="G17" i="9"/>
  <c r="G16" i="9"/>
  <c r="G15" i="9"/>
</calcChain>
</file>

<file path=xl/comments1.xml><?xml version="1.0" encoding="utf-8"?>
<comments xmlns="http://schemas.openxmlformats.org/spreadsheetml/2006/main">
  <authors>
    <author>Author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Based on material specification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Based on material specification</t>
        </r>
      </text>
    </comment>
  </commentList>
</comments>
</file>

<file path=xl/sharedStrings.xml><?xml version="1.0" encoding="utf-8"?>
<sst xmlns="http://schemas.openxmlformats.org/spreadsheetml/2006/main" count="69" uniqueCount="40">
  <si>
    <t>Month</t>
  </si>
  <si>
    <t>MIT Index</t>
  </si>
  <si>
    <t>AC Cost Adjustment</t>
  </si>
  <si>
    <t>MTI AC Index</t>
  </si>
  <si>
    <t>Quantity of AC (Note 1)</t>
  </si>
  <si>
    <t>AC Cost Adjustment for MTI Requisitioned AC</t>
  </si>
  <si>
    <t>Percent Residue</t>
  </si>
  <si>
    <t>Emulsion Type</t>
  </si>
  <si>
    <t>EAC Cost Adj.</t>
  </si>
  <si>
    <t>MTI Index</t>
  </si>
  <si>
    <t>Specific Gravity</t>
  </si>
  <si>
    <t>Quantity of Emulsion, Tonnes</t>
  </si>
  <si>
    <r>
      <t>Accepted App Rate, L/m</t>
    </r>
    <r>
      <rPr>
        <sz val="11"/>
        <color theme="1"/>
        <rFont val="Calibri"/>
        <family val="2"/>
      </rPr>
      <t>²</t>
    </r>
  </si>
  <si>
    <r>
      <t xml:space="preserve"> Chip Seal Quantity, m</t>
    </r>
    <r>
      <rPr>
        <sz val="11"/>
        <color theme="1"/>
        <rFont val="Calibri"/>
        <family val="2"/>
      </rPr>
      <t>²</t>
    </r>
  </si>
  <si>
    <t>June</t>
  </si>
  <si>
    <t>Section Number</t>
  </si>
  <si>
    <t>EAC Cost Adjustment</t>
  </si>
  <si>
    <t>October</t>
  </si>
  <si>
    <t>Emulsified Asphalt Cement Cost Adjustment for Chip Seal</t>
  </si>
  <si>
    <t>Emulsified Asphalt Cement Cost Adjustment for Micro Surfacing</t>
  </si>
  <si>
    <t>Index month prior to TC</t>
  </si>
  <si>
    <t xml:space="preserve">Note 2: AC content in the accepted mix design for QS contracts; average AC content for method based contracts </t>
  </si>
  <si>
    <t xml:space="preserve">Note 1: Quantity of bituminous pavement placed during the month
</t>
  </si>
  <si>
    <t>Total</t>
  </si>
  <si>
    <t>November</t>
  </si>
  <si>
    <t>September</t>
  </si>
  <si>
    <t>August</t>
  </si>
  <si>
    <t>July</t>
  </si>
  <si>
    <t>May</t>
  </si>
  <si>
    <t>AC Cost Adj.</t>
  </si>
  <si>
    <t>Bit Pav Quantity (Note 1)</t>
  </si>
  <si>
    <t>AC Cost Adjustment Calculation</t>
  </si>
  <si>
    <t>RAP Content, %</t>
  </si>
  <si>
    <t>Tender closing date</t>
  </si>
  <si>
    <t>Note 1: Quantity of AC on the delivery slip/invoice</t>
  </si>
  <si>
    <t>Asphalt Cement Cost Adjustment for Bituminous Pavement (Contractor Supplied)</t>
  </si>
  <si>
    <t>Virgin AC Content</t>
  </si>
  <si>
    <t>AC Content of Bituminous Mix, % Total Mix (Note 2)</t>
  </si>
  <si>
    <t>Note 3: Mean RAP AC content located in bituminous worksheet for QS contracts</t>
  </si>
  <si>
    <t>Mean AC Content of RAP (Note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</si>
</sst>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0" fillId="0" borderId="11" xfId="0" applyBorder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4" fontId="0" fillId="0" borderId="3" xfId="1" applyFont="1" applyBorder="1" applyAlignment="1">
      <alignment horizontal="center"/>
    </xf>
    <xf numFmtId="17" fontId="0" fillId="0" borderId="2" xfId="0" applyNumberForma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17" fontId="0" fillId="0" borderId="4" xfId="0" applyNumberForma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3" xfId="0" applyBorder="1" applyAlignment="1">
      <alignment vertical="top"/>
    </xf>
    <xf numFmtId="0" fontId="0" fillId="0" borderId="22" xfId="0" applyFill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/>
    </xf>
    <xf numFmtId="44" fontId="0" fillId="0" borderId="20" xfId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2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quotePrefix="1" applyBorder="1" applyAlignment="1">
      <alignment horizontal="left" vertical="top"/>
    </xf>
    <xf numFmtId="17" fontId="0" fillId="0" borderId="4" xfId="0" applyNumberFormat="1" applyFill="1" applyBorder="1" applyAlignment="1">
      <alignment horizontal="center"/>
    </xf>
    <xf numFmtId="0" fontId="0" fillId="0" borderId="1" xfId="2" applyNumberFormat="1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18" xfId="0" applyFont="1" applyBorder="1" applyAlignment="1"/>
    <xf numFmtId="0" fontId="0" fillId="0" borderId="2" xfId="0" applyFill="1" applyBorder="1" applyAlignment="1">
      <alignment horizontal="center"/>
    </xf>
    <xf numFmtId="0" fontId="0" fillId="0" borderId="16" xfId="0" applyBorder="1"/>
    <xf numFmtId="0" fontId="0" fillId="0" borderId="13" xfId="0" quotePrefix="1" applyBorder="1" applyAlignment="1">
      <alignment horizontal="left" vertical="top"/>
    </xf>
    <xf numFmtId="0" fontId="0" fillId="0" borderId="4" xfId="0" applyFill="1" applyBorder="1" applyAlignment="1">
      <alignment horizontal="center"/>
    </xf>
    <xf numFmtId="0" fontId="0" fillId="0" borderId="13" xfId="0" applyBorder="1"/>
    <xf numFmtId="44" fontId="0" fillId="0" borderId="30" xfId="0" applyNumberFormat="1" applyBorder="1"/>
    <xf numFmtId="0" fontId="0" fillId="0" borderId="0" xfId="0" applyBorder="1" applyAlignment="1">
      <alignment horizontal="right"/>
    </xf>
    <xf numFmtId="44" fontId="0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2" applyNumberFormat="1" applyFont="1" applyFill="1" applyBorder="1" applyAlignment="1">
      <alignment horizontal="center"/>
    </xf>
    <xf numFmtId="44" fontId="0" fillId="3" borderId="25" xfId="1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5" xfId="2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4" fontId="0" fillId="3" borderId="20" xfId="1" applyFont="1" applyFill="1" applyBorder="1" applyAlignment="1">
      <alignment horizontal="center"/>
    </xf>
    <xf numFmtId="44" fontId="0" fillId="3" borderId="4" xfId="1" applyFont="1" applyFill="1" applyBorder="1" applyAlignment="1">
      <alignment horizontal="center"/>
    </xf>
    <xf numFmtId="164" fontId="0" fillId="3" borderId="20" xfId="2" applyNumberFormat="1" applyFont="1" applyFill="1" applyBorder="1" applyAlignment="1">
      <alignment horizontal="center"/>
    </xf>
    <xf numFmtId="1" fontId="0" fillId="3" borderId="2" xfId="0" applyNumberFormat="1" applyFill="1" applyBorder="1" applyAlignment="1">
      <alignment horizontal="center" vertical="center"/>
    </xf>
    <xf numFmtId="1" fontId="0" fillId="3" borderId="24" xfId="0" applyNumberFormat="1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44" fontId="0" fillId="3" borderId="19" xfId="1" applyFon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1" fontId="0" fillId="3" borderId="26" xfId="0" applyNumberFormat="1" applyFill="1" applyBorder="1" applyAlignment="1">
      <alignment horizontal="center" vertical="center"/>
    </xf>
    <xf numFmtId="44" fontId="0" fillId="3" borderId="25" xfId="1" applyFont="1" applyFill="1" applyBorder="1" applyAlignment="1">
      <alignment horizontal="center" vertical="center"/>
    </xf>
    <xf numFmtId="165" fontId="0" fillId="3" borderId="25" xfId="0" applyNumberForma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0" xfId="2" applyNumberFormat="1" applyFont="1" applyFill="1" applyBorder="1" applyAlignment="1">
      <alignment horizontal="center"/>
    </xf>
    <xf numFmtId="1" fontId="0" fillId="3" borderId="2" xfId="0" applyNumberFormat="1" applyFill="1" applyBorder="1" applyAlignment="1">
      <alignment vertical="center"/>
    </xf>
    <xf numFmtId="1" fontId="0" fillId="3" borderId="24" xfId="0" applyNumberFormat="1" applyFill="1" applyBorder="1" applyAlignment="1">
      <alignment vertical="center"/>
    </xf>
    <xf numFmtId="44" fontId="0" fillId="3" borderId="1" xfId="1" applyFont="1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44" fontId="0" fillId="3" borderId="19" xfId="1" applyFont="1" applyFill="1" applyBorder="1" applyAlignment="1">
      <alignment vertical="center"/>
    </xf>
    <xf numFmtId="1" fontId="0" fillId="3" borderId="4" xfId="0" applyNumberFormat="1" applyFill="1" applyBorder="1" applyAlignment="1">
      <alignment vertical="center"/>
    </xf>
    <xf numFmtId="1" fontId="0" fillId="3" borderId="26" xfId="0" applyNumberFormat="1" applyFill="1" applyBorder="1" applyAlignment="1">
      <alignment vertical="center"/>
    </xf>
    <xf numFmtId="44" fontId="0" fillId="3" borderId="25" xfId="1" applyFont="1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0" borderId="4" xfId="0" applyBorder="1" applyAlignment="1">
      <alignment horizontal="right"/>
    </xf>
    <xf numFmtId="44" fontId="0" fillId="0" borderId="20" xfId="0" applyNumberFormat="1" applyBorder="1"/>
    <xf numFmtId="0" fontId="0" fillId="0" borderId="0" xfId="0" quotePrefix="1" applyBorder="1" applyAlignment="1">
      <alignment horizontal="left" vertical="top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33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3" borderId="35" xfId="0" applyFill="1" applyBorder="1" applyAlignment="1"/>
    <xf numFmtId="0" fontId="0" fillId="2" borderId="34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3"/>
  <sheetViews>
    <sheetView tabSelected="1" topLeftCell="A4" zoomScaleNormal="100" workbookViewId="0">
      <selection activeCell="H12" sqref="H12"/>
    </sheetView>
  </sheetViews>
  <sheetFormatPr defaultRowHeight="15" x14ac:dyDescent="0.25"/>
  <cols>
    <col min="2" max="2" width="3.5703125" customWidth="1"/>
    <col min="3" max="9" width="25.7109375" customWidth="1"/>
    <col min="10" max="10" width="3.5703125" customWidth="1"/>
    <col min="11" max="12" width="15.5703125" customWidth="1"/>
  </cols>
  <sheetData>
    <row r="2" spans="2:10" ht="15.75" thickBot="1" x14ac:dyDescent="0.3"/>
    <row r="3" spans="2:10" ht="19.5" thickBot="1" x14ac:dyDescent="0.35">
      <c r="B3" s="48"/>
      <c r="C3" s="90" t="s">
        <v>35</v>
      </c>
      <c r="D3" s="90"/>
      <c r="E3" s="90"/>
      <c r="F3" s="90"/>
      <c r="G3" s="90"/>
      <c r="H3" s="90"/>
      <c r="I3" s="90"/>
      <c r="J3" s="46"/>
    </row>
    <row r="4" spans="2:10" ht="19.5" thickBot="1" x14ac:dyDescent="0.35">
      <c r="B4" s="1"/>
      <c r="C4" s="38"/>
      <c r="D4" s="38"/>
      <c r="E4" s="38"/>
      <c r="F4" s="38"/>
      <c r="G4" s="38"/>
      <c r="H4" s="38"/>
      <c r="I4" s="38"/>
      <c r="J4" s="37"/>
    </row>
    <row r="5" spans="2:10" ht="15.75" thickBot="1" x14ac:dyDescent="0.3">
      <c r="B5" s="8"/>
      <c r="C5" s="9"/>
      <c r="D5" s="9"/>
      <c r="E5" s="9"/>
      <c r="F5" s="9"/>
      <c r="G5" s="9"/>
      <c r="H5" s="9"/>
      <c r="I5" s="9"/>
      <c r="J5" s="10"/>
    </row>
    <row r="6" spans="2:10" ht="30" x14ac:dyDescent="0.25">
      <c r="B6" s="11"/>
      <c r="C6" s="105" t="s">
        <v>3</v>
      </c>
      <c r="D6" s="106"/>
      <c r="E6" s="1"/>
      <c r="F6" s="104" t="s">
        <v>39</v>
      </c>
      <c r="G6" s="19"/>
      <c r="H6" s="35"/>
      <c r="I6" s="19"/>
      <c r="J6" s="2"/>
    </row>
    <row r="7" spans="2:10" ht="15.75" thickBot="1" x14ac:dyDescent="0.3">
      <c r="B7" s="11"/>
      <c r="C7" s="47" t="s">
        <v>33</v>
      </c>
      <c r="D7" s="60"/>
      <c r="E7" s="1"/>
      <c r="F7" s="103"/>
      <c r="G7" s="19"/>
      <c r="H7" s="35"/>
      <c r="I7" s="19"/>
      <c r="J7" s="2"/>
    </row>
    <row r="8" spans="2:10" ht="15.75" thickBot="1" x14ac:dyDescent="0.3">
      <c r="B8" s="11"/>
      <c r="C8" s="50" t="s">
        <v>20</v>
      </c>
      <c r="D8" s="61"/>
      <c r="E8" s="1"/>
      <c r="G8" s="19"/>
      <c r="H8" s="35"/>
      <c r="I8" s="19"/>
      <c r="J8" s="2"/>
    </row>
    <row r="9" spans="2:10" ht="15.75" thickBot="1" x14ac:dyDescent="0.3">
      <c r="B9" s="11"/>
      <c r="C9" s="1"/>
      <c r="D9" s="1"/>
      <c r="E9" s="1"/>
      <c r="F9" s="1"/>
      <c r="G9" s="1"/>
      <c r="H9" s="1"/>
      <c r="I9" s="1"/>
      <c r="J9" s="2"/>
    </row>
    <row r="10" spans="2:10" x14ac:dyDescent="0.25">
      <c r="B10" s="11"/>
      <c r="C10" s="92" t="s">
        <v>31</v>
      </c>
      <c r="D10" s="93"/>
      <c r="E10" s="93"/>
      <c r="F10" s="93"/>
      <c r="G10" s="93"/>
      <c r="H10" s="93"/>
      <c r="I10" s="94"/>
      <c r="J10" s="2"/>
    </row>
    <row r="11" spans="2:10" ht="30" x14ac:dyDescent="0.25">
      <c r="B11" s="11"/>
      <c r="C11" s="45" t="s">
        <v>0</v>
      </c>
      <c r="D11" s="44" t="s">
        <v>9</v>
      </c>
      <c r="E11" s="44" t="s">
        <v>30</v>
      </c>
      <c r="F11" s="44" t="s">
        <v>32</v>
      </c>
      <c r="G11" s="27" t="s">
        <v>37</v>
      </c>
      <c r="H11" s="27" t="s">
        <v>36</v>
      </c>
      <c r="I11" s="43" t="s">
        <v>29</v>
      </c>
      <c r="J11" s="2"/>
    </row>
    <row r="12" spans="2:10" x14ac:dyDescent="0.25">
      <c r="B12" s="11"/>
      <c r="C12" s="42" t="s">
        <v>28</v>
      </c>
      <c r="D12" s="54"/>
      <c r="E12" s="55"/>
      <c r="F12" s="55"/>
      <c r="G12" s="56"/>
      <c r="H12" s="41" t="str">
        <f>IF(G12="","",(G12-($F$12*$F$7)/100))</f>
        <v/>
      </c>
      <c r="I12" s="6" t="str">
        <f>IF(H12="","",(D12-$D$8)*((H12/100)*E12))</f>
        <v/>
      </c>
      <c r="J12" s="2"/>
    </row>
    <row r="13" spans="2:10" x14ac:dyDescent="0.25">
      <c r="B13" s="11"/>
      <c r="C13" s="7" t="s">
        <v>14</v>
      </c>
      <c r="D13" s="54"/>
      <c r="E13" s="55"/>
      <c r="F13" s="55"/>
      <c r="G13" s="56"/>
      <c r="H13" s="41" t="str">
        <f t="shared" ref="H13:H18" si="0">IF(G13="","",(G13-($F$12*$F$7)/100))</f>
        <v/>
      </c>
      <c r="I13" s="6" t="str">
        <f>IF(H13="","",(D13-$D$8)*((H13/100)*E13))</f>
        <v/>
      </c>
      <c r="J13" s="2"/>
    </row>
    <row r="14" spans="2:10" x14ac:dyDescent="0.25">
      <c r="B14" s="11"/>
      <c r="C14" s="7" t="s">
        <v>27</v>
      </c>
      <c r="D14" s="54"/>
      <c r="E14" s="55"/>
      <c r="F14" s="55"/>
      <c r="G14" s="56"/>
      <c r="H14" s="41" t="str">
        <f t="shared" si="0"/>
        <v/>
      </c>
      <c r="I14" s="6" t="str">
        <f>IF(H14="","",(D14-$D$8)*((H14/100)*E14))</f>
        <v/>
      </c>
      <c r="J14" s="2"/>
    </row>
    <row r="15" spans="2:10" x14ac:dyDescent="0.25">
      <c r="B15" s="11"/>
      <c r="C15" s="7" t="s">
        <v>26</v>
      </c>
      <c r="D15" s="54"/>
      <c r="E15" s="55"/>
      <c r="F15" s="55"/>
      <c r="G15" s="56"/>
      <c r="H15" s="41" t="str">
        <f t="shared" si="0"/>
        <v/>
      </c>
      <c r="I15" s="6" t="str">
        <f>IF(H15="","",(D15-$D$8)*((H15/100)*E15))</f>
        <v/>
      </c>
      <c r="J15" s="2"/>
    </row>
    <row r="16" spans="2:10" x14ac:dyDescent="0.25">
      <c r="B16" s="11"/>
      <c r="C16" s="7" t="s">
        <v>25</v>
      </c>
      <c r="D16" s="54"/>
      <c r="E16" s="55"/>
      <c r="F16" s="55"/>
      <c r="G16" s="56"/>
      <c r="H16" s="41" t="str">
        <f t="shared" si="0"/>
        <v/>
      </c>
      <c r="I16" s="6" t="str">
        <f>IF(H16="","",(D16-$D$8)*((H16/100)*E16))</f>
        <v/>
      </c>
      <c r="J16" s="2"/>
    </row>
    <row r="17" spans="2:14" x14ac:dyDescent="0.25">
      <c r="B17" s="11"/>
      <c r="C17" s="7" t="s">
        <v>17</v>
      </c>
      <c r="D17" s="54"/>
      <c r="E17" s="55"/>
      <c r="F17" s="55"/>
      <c r="G17" s="56"/>
      <c r="H17" s="41" t="str">
        <f t="shared" si="0"/>
        <v/>
      </c>
      <c r="I17" s="6" t="str">
        <f>IF(H17="","",(D17-$D$8)*((H17/100)*E17))</f>
        <v/>
      </c>
      <c r="J17" s="2"/>
    </row>
    <row r="18" spans="2:14" ht="15.75" thickBot="1" x14ac:dyDescent="0.3">
      <c r="B18" s="11"/>
      <c r="C18" s="40" t="s">
        <v>24</v>
      </c>
      <c r="D18" s="57"/>
      <c r="E18" s="58"/>
      <c r="F18" s="58"/>
      <c r="G18" s="59"/>
      <c r="H18" s="41" t="str">
        <f t="shared" si="0"/>
        <v/>
      </c>
      <c r="I18" s="6" t="str">
        <f>IF(H18="","",(D18-$D$8)*((H18/100)*E18))</f>
        <v/>
      </c>
      <c r="J18" s="2"/>
    </row>
    <row r="19" spans="2:14" ht="15.75" thickBot="1" x14ac:dyDescent="0.3">
      <c r="B19" s="11"/>
      <c r="C19" s="95"/>
      <c r="D19" s="95"/>
      <c r="E19" s="95"/>
      <c r="F19" s="53"/>
      <c r="G19" s="53"/>
      <c r="H19" s="85" t="s">
        <v>23</v>
      </c>
      <c r="I19" s="86">
        <f>SUM(I12:I18)</f>
        <v>0</v>
      </c>
      <c r="J19" s="2"/>
    </row>
    <row r="20" spans="2:14" x14ac:dyDescent="0.25">
      <c r="B20" s="11"/>
      <c r="C20" s="91" t="s">
        <v>22</v>
      </c>
      <c r="D20" s="91"/>
      <c r="E20" s="91"/>
      <c r="F20" s="91"/>
      <c r="G20" s="91"/>
      <c r="H20" s="91"/>
      <c r="I20" s="36"/>
      <c r="J20" s="2"/>
    </row>
    <row r="21" spans="2:14" x14ac:dyDescent="0.25">
      <c r="B21" s="11"/>
      <c r="C21" s="87" t="s">
        <v>21</v>
      </c>
      <c r="D21" s="87"/>
      <c r="E21" s="87"/>
      <c r="F21" s="87"/>
      <c r="G21" s="87"/>
      <c r="H21" s="87"/>
      <c r="I21" s="36"/>
      <c r="J21" s="2"/>
      <c r="N21" s="25"/>
    </row>
    <row r="22" spans="2:14" x14ac:dyDescent="0.25">
      <c r="B22" s="11"/>
      <c r="C22" s="87" t="s">
        <v>38</v>
      </c>
      <c r="D22" s="87"/>
      <c r="E22" s="87"/>
      <c r="F22" s="87"/>
      <c r="G22" s="87"/>
      <c r="H22" s="87"/>
      <c r="I22" s="36"/>
      <c r="J22" s="2"/>
      <c r="N22" s="25"/>
    </row>
    <row r="23" spans="2:14" ht="15.75" thickBot="1" x14ac:dyDescent="0.3">
      <c r="B23" s="12"/>
      <c r="C23" s="49"/>
      <c r="D23" s="21"/>
      <c r="E23" s="21"/>
      <c r="F23" s="21"/>
      <c r="G23" s="21"/>
      <c r="H23" s="21"/>
      <c r="I23" s="21"/>
      <c r="J23" s="13"/>
    </row>
  </sheetData>
  <mergeCells count="7">
    <mergeCell ref="C22:H22"/>
    <mergeCell ref="C21:H21"/>
    <mergeCell ref="C6:D6"/>
    <mergeCell ref="C3:I3"/>
    <mergeCell ref="C20:H20"/>
    <mergeCell ref="C10:I10"/>
    <mergeCell ref="C19:E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1"/>
  <sheetViews>
    <sheetView zoomScaleNormal="100" workbookViewId="0">
      <selection activeCell="F5" sqref="F5"/>
    </sheetView>
  </sheetViews>
  <sheetFormatPr defaultRowHeight="15" x14ac:dyDescent="0.25"/>
  <cols>
    <col min="2" max="2" width="3.5703125" customWidth="1"/>
    <col min="3" max="9" width="21.7109375" customWidth="1"/>
    <col min="10" max="10" width="3.5703125" customWidth="1"/>
    <col min="11" max="12" width="15.5703125" customWidth="1"/>
  </cols>
  <sheetData>
    <row r="1" spans="2:10" ht="15.75" thickBot="1" x14ac:dyDescent="0.3"/>
    <row r="2" spans="2:10" ht="19.5" thickBot="1" x14ac:dyDescent="0.35">
      <c r="B2" s="96" t="s">
        <v>18</v>
      </c>
      <c r="C2" s="90"/>
      <c r="D2" s="90"/>
      <c r="E2" s="90"/>
      <c r="F2" s="90"/>
      <c r="G2" s="90"/>
      <c r="H2" s="90"/>
      <c r="I2" s="90"/>
      <c r="J2" s="97"/>
    </row>
    <row r="3" spans="2:10" ht="15.75" thickBot="1" x14ac:dyDescent="0.3"/>
    <row r="4" spans="2:10" ht="15.75" thickBot="1" x14ac:dyDescent="0.3">
      <c r="B4" s="8"/>
      <c r="C4" s="9"/>
      <c r="D4" s="9"/>
      <c r="E4" s="9"/>
      <c r="F4" s="9"/>
      <c r="G4" s="9"/>
      <c r="H4" s="9"/>
      <c r="I4" s="9"/>
      <c r="J4" s="10"/>
    </row>
    <row r="5" spans="2:10" x14ac:dyDescent="0.25">
      <c r="B5" s="11"/>
      <c r="C5" s="88" t="s">
        <v>3</v>
      </c>
      <c r="D5" s="89"/>
      <c r="F5" s="1"/>
      <c r="G5" s="1"/>
      <c r="H5" s="1"/>
      <c r="I5" s="1"/>
      <c r="J5" s="2"/>
    </row>
    <row r="6" spans="2:10" x14ac:dyDescent="0.25">
      <c r="B6" s="11"/>
      <c r="C6" s="47" t="s">
        <v>33</v>
      </c>
      <c r="D6" s="60"/>
      <c r="F6" s="1"/>
      <c r="G6" s="1"/>
      <c r="H6" s="1"/>
      <c r="I6" s="1"/>
      <c r="J6" s="2"/>
    </row>
    <row r="7" spans="2:10" ht="15.75" thickBot="1" x14ac:dyDescent="0.3">
      <c r="B7" s="11"/>
      <c r="C7" s="14" t="s">
        <v>20</v>
      </c>
      <c r="D7" s="61"/>
      <c r="F7" s="1"/>
      <c r="G7" s="1"/>
      <c r="H7" s="1"/>
      <c r="I7" s="1"/>
      <c r="J7" s="2"/>
    </row>
    <row r="8" spans="2:10" ht="15.75" thickBot="1" x14ac:dyDescent="0.3">
      <c r="B8" s="11"/>
      <c r="C8" s="18"/>
      <c r="D8" s="18"/>
      <c r="E8" s="19"/>
      <c r="F8" s="1"/>
      <c r="G8" s="1"/>
      <c r="H8" s="1"/>
      <c r="I8" s="1"/>
      <c r="J8" s="2"/>
    </row>
    <row r="9" spans="2:10" x14ac:dyDescent="0.25">
      <c r="B9" s="11"/>
      <c r="C9" s="15" t="s">
        <v>7</v>
      </c>
      <c r="D9" s="16" t="s">
        <v>6</v>
      </c>
      <c r="E9" s="17" t="s">
        <v>10</v>
      </c>
      <c r="G9" s="1"/>
      <c r="H9" s="1"/>
      <c r="I9" s="1"/>
      <c r="J9" s="2"/>
    </row>
    <row r="10" spans="2:10" ht="15.75" thickBot="1" x14ac:dyDescent="0.3">
      <c r="B10" s="11"/>
      <c r="C10" s="62"/>
      <c r="D10" s="59"/>
      <c r="E10" s="63"/>
      <c r="G10" s="1"/>
      <c r="H10" s="1"/>
      <c r="I10" s="1"/>
      <c r="J10" s="2"/>
    </row>
    <row r="11" spans="2:10" ht="15.75" thickBot="1" x14ac:dyDescent="0.3">
      <c r="B11" s="11"/>
      <c r="C11" s="1"/>
      <c r="D11" s="1"/>
      <c r="E11" s="1"/>
      <c r="F11" s="1"/>
      <c r="G11" s="1"/>
      <c r="H11" s="1"/>
      <c r="I11" s="1"/>
      <c r="J11" s="2"/>
    </row>
    <row r="12" spans="2:10" x14ac:dyDescent="0.25">
      <c r="B12" s="11"/>
      <c r="C12" s="92" t="s">
        <v>16</v>
      </c>
      <c r="D12" s="98"/>
      <c r="E12" s="93"/>
      <c r="F12" s="93"/>
      <c r="G12" s="99"/>
      <c r="H12" s="99"/>
      <c r="I12" s="94"/>
      <c r="J12" s="2"/>
    </row>
    <row r="13" spans="2:10" s="25" customFormat="1" ht="30" x14ac:dyDescent="0.25">
      <c r="B13" s="23"/>
      <c r="C13" s="26" t="s">
        <v>15</v>
      </c>
      <c r="D13" s="30" t="s">
        <v>0</v>
      </c>
      <c r="E13" s="27" t="s">
        <v>9</v>
      </c>
      <c r="F13" s="27" t="s">
        <v>12</v>
      </c>
      <c r="G13" s="28" t="s">
        <v>13</v>
      </c>
      <c r="H13" s="28" t="s">
        <v>11</v>
      </c>
      <c r="I13" s="29" t="s">
        <v>8</v>
      </c>
      <c r="J13" s="24"/>
    </row>
    <row r="14" spans="2:10" x14ac:dyDescent="0.25">
      <c r="B14" s="11"/>
      <c r="C14" s="64"/>
      <c r="D14" s="65"/>
      <c r="E14" s="66"/>
      <c r="F14" s="67"/>
      <c r="G14" s="68"/>
      <c r="H14" s="22">
        <f t="shared" ref="H14:H20" si="0">(F14*G14*E$10)/1000</f>
        <v>0</v>
      </c>
      <c r="I14" s="6">
        <f t="shared" ref="I14:I20" si="1">(E14-$D$7)*(H14*($D$10/100))</f>
        <v>0</v>
      </c>
      <c r="J14" s="2"/>
    </row>
    <row r="15" spans="2:10" x14ac:dyDescent="0.25">
      <c r="B15" s="11"/>
      <c r="C15" s="64"/>
      <c r="D15" s="65"/>
      <c r="E15" s="66"/>
      <c r="F15" s="67"/>
      <c r="G15" s="68"/>
      <c r="H15" s="22">
        <f t="shared" si="0"/>
        <v>0</v>
      </c>
      <c r="I15" s="6">
        <f t="shared" si="1"/>
        <v>0</v>
      </c>
      <c r="J15" s="2"/>
    </row>
    <row r="16" spans="2:10" x14ac:dyDescent="0.25">
      <c r="B16" s="11"/>
      <c r="C16" s="64"/>
      <c r="D16" s="65"/>
      <c r="E16" s="66"/>
      <c r="F16" s="67"/>
      <c r="G16" s="68"/>
      <c r="H16" s="22">
        <f t="shared" si="0"/>
        <v>0</v>
      </c>
      <c r="I16" s="6">
        <f t="shared" si="1"/>
        <v>0</v>
      </c>
      <c r="J16" s="2"/>
    </row>
    <row r="17" spans="2:10" x14ac:dyDescent="0.25">
      <c r="B17" s="11"/>
      <c r="C17" s="64"/>
      <c r="D17" s="65"/>
      <c r="E17" s="69"/>
      <c r="F17" s="67"/>
      <c r="G17" s="68"/>
      <c r="H17" s="22">
        <f t="shared" si="0"/>
        <v>0</v>
      </c>
      <c r="I17" s="6">
        <f t="shared" si="1"/>
        <v>0</v>
      </c>
      <c r="J17" s="2"/>
    </row>
    <row r="18" spans="2:10" x14ac:dyDescent="0.25">
      <c r="B18" s="11"/>
      <c r="C18" s="64"/>
      <c r="D18" s="65"/>
      <c r="E18" s="69"/>
      <c r="F18" s="67"/>
      <c r="G18" s="68"/>
      <c r="H18" s="22">
        <f t="shared" si="0"/>
        <v>0</v>
      </c>
      <c r="I18" s="6">
        <f t="shared" si="1"/>
        <v>0</v>
      </c>
      <c r="J18" s="2"/>
    </row>
    <row r="19" spans="2:10" x14ac:dyDescent="0.25">
      <c r="B19" s="11"/>
      <c r="C19" s="64"/>
      <c r="D19" s="65"/>
      <c r="E19" s="69"/>
      <c r="F19" s="67"/>
      <c r="G19" s="68"/>
      <c r="H19" s="22">
        <f t="shared" si="0"/>
        <v>0</v>
      </c>
      <c r="I19" s="6">
        <f t="shared" si="1"/>
        <v>0</v>
      </c>
      <c r="J19" s="2"/>
    </row>
    <row r="20" spans="2:10" ht="15.75" thickBot="1" x14ac:dyDescent="0.3">
      <c r="B20" s="11"/>
      <c r="C20" s="70"/>
      <c r="D20" s="71"/>
      <c r="E20" s="72"/>
      <c r="F20" s="73"/>
      <c r="G20" s="74"/>
      <c r="H20" s="31">
        <f t="shared" si="0"/>
        <v>0</v>
      </c>
      <c r="I20" s="32">
        <f t="shared" si="1"/>
        <v>0</v>
      </c>
      <c r="J20" s="2"/>
    </row>
    <row r="21" spans="2:10" ht="14.45" customHeight="1" thickBot="1" x14ac:dyDescent="0.3">
      <c r="B21" s="12"/>
      <c r="C21" s="20"/>
      <c r="D21" s="20"/>
      <c r="E21" s="21"/>
      <c r="F21" s="21"/>
      <c r="G21" s="21"/>
      <c r="H21" s="21"/>
      <c r="I21" s="21"/>
      <c r="J21" s="13"/>
    </row>
  </sheetData>
  <mergeCells count="3">
    <mergeCell ref="B2:J2"/>
    <mergeCell ref="C12:I12"/>
    <mergeCell ref="C5:D5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1"/>
  <sheetViews>
    <sheetView zoomScaleNormal="100" workbookViewId="0">
      <selection activeCell="C14" sqref="C14:F20"/>
    </sheetView>
  </sheetViews>
  <sheetFormatPr defaultRowHeight="15" x14ac:dyDescent="0.25"/>
  <cols>
    <col min="2" max="2" width="3.5703125" customWidth="1"/>
    <col min="3" max="7" width="21.7109375" customWidth="1"/>
    <col min="8" max="8" width="3.5703125" customWidth="1"/>
    <col min="9" max="10" width="15.5703125" customWidth="1"/>
  </cols>
  <sheetData>
    <row r="1" spans="2:8" ht="15.75" thickBot="1" x14ac:dyDescent="0.3"/>
    <row r="2" spans="2:8" ht="19.5" thickBot="1" x14ac:dyDescent="0.35">
      <c r="B2" s="96" t="s">
        <v>19</v>
      </c>
      <c r="C2" s="90"/>
      <c r="D2" s="90"/>
      <c r="E2" s="90"/>
      <c r="F2" s="90"/>
      <c r="G2" s="90"/>
      <c r="H2" s="97"/>
    </row>
    <row r="3" spans="2:8" ht="15.75" thickBot="1" x14ac:dyDescent="0.3"/>
    <row r="4" spans="2:8" ht="15.75" thickBot="1" x14ac:dyDescent="0.3">
      <c r="B4" s="8"/>
      <c r="C4" s="9"/>
      <c r="D4" s="9"/>
      <c r="E4" s="9"/>
      <c r="F4" s="9"/>
      <c r="G4" s="9"/>
      <c r="H4" s="10"/>
    </row>
    <row r="5" spans="2:8" x14ac:dyDescent="0.25">
      <c r="B5" s="11"/>
      <c r="C5" s="88" t="s">
        <v>3</v>
      </c>
      <c r="D5" s="89"/>
      <c r="F5" s="1"/>
      <c r="G5" s="1"/>
      <c r="H5" s="2"/>
    </row>
    <row r="6" spans="2:8" x14ac:dyDescent="0.25">
      <c r="B6" s="11"/>
      <c r="C6" s="47" t="s">
        <v>33</v>
      </c>
      <c r="D6" s="60"/>
      <c r="F6" s="1"/>
      <c r="G6" s="1"/>
      <c r="H6" s="2"/>
    </row>
    <row r="7" spans="2:8" ht="15.75" thickBot="1" x14ac:dyDescent="0.3">
      <c r="B7" s="11"/>
      <c r="C7" s="14" t="s">
        <v>20</v>
      </c>
      <c r="D7" s="61"/>
      <c r="F7" s="1"/>
      <c r="G7" s="1"/>
      <c r="H7" s="2"/>
    </row>
    <row r="8" spans="2:8" ht="15.75" thickBot="1" x14ac:dyDescent="0.3">
      <c r="B8" s="11"/>
      <c r="C8" s="18"/>
      <c r="D8" s="18"/>
      <c r="E8" s="19"/>
      <c r="F8" s="1"/>
      <c r="G8" s="1"/>
      <c r="H8" s="2"/>
    </row>
    <row r="9" spans="2:8" x14ac:dyDescent="0.25">
      <c r="B9" s="11"/>
      <c r="C9" s="15" t="s">
        <v>7</v>
      </c>
      <c r="D9" s="17" t="s">
        <v>6</v>
      </c>
      <c r="E9" s="33"/>
      <c r="F9" s="1"/>
      <c r="G9" s="1"/>
      <c r="H9" s="2"/>
    </row>
    <row r="10" spans="2:8" ht="15.75" thickBot="1" x14ac:dyDescent="0.3">
      <c r="B10" s="11"/>
      <c r="C10" s="62"/>
      <c r="D10" s="75"/>
      <c r="E10" s="34"/>
      <c r="F10" s="1"/>
      <c r="G10" s="1"/>
      <c r="H10" s="2"/>
    </row>
    <row r="11" spans="2:8" ht="15.75" thickBot="1" x14ac:dyDescent="0.3">
      <c r="B11" s="11"/>
      <c r="C11" s="1"/>
      <c r="D11" s="1"/>
      <c r="E11" s="1"/>
      <c r="F11" s="1"/>
      <c r="G11" s="1"/>
      <c r="H11" s="2"/>
    </row>
    <row r="12" spans="2:8" x14ac:dyDescent="0.25">
      <c r="B12" s="11"/>
      <c r="C12" s="92" t="s">
        <v>16</v>
      </c>
      <c r="D12" s="98"/>
      <c r="E12" s="93"/>
      <c r="F12" s="99"/>
      <c r="G12" s="94"/>
      <c r="H12" s="2"/>
    </row>
    <row r="13" spans="2:8" s="25" customFormat="1" ht="30" x14ac:dyDescent="0.25">
      <c r="B13" s="23"/>
      <c r="C13" s="26" t="s">
        <v>15</v>
      </c>
      <c r="D13" s="30" t="s">
        <v>0</v>
      </c>
      <c r="E13" s="27" t="s">
        <v>9</v>
      </c>
      <c r="F13" s="28" t="s">
        <v>11</v>
      </c>
      <c r="G13" s="29" t="s">
        <v>8</v>
      </c>
      <c r="H13" s="24"/>
    </row>
    <row r="14" spans="2:8" x14ac:dyDescent="0.25">
      <c r="B14" s="11"/>
      <c r="C14" s="76"/>
      <c r="D14" s="77"/>
      <c r="E14" s="78"/>
      <c r="F14" s="79"/>
      <c r="G14" s="6">
        <f t="shared" ref="G14:G20" si="0">(E14-$D$7)*(F14*($D$10/100))</f>
        <v>0</v>
      </c>
      <c r="H14" s="2"/>
    </row>
    <row r="15" spans="2:8" x14ac:dyDescent="0.25">
      <c r="B15" s="11"/>
      <c r="C15" s="76"/>
      <c r="D15" s="77"/>
      <c r="E15" s="78"/>
      <c r="F15" s="79"/>
      <c r="G15" s="6">
        <f t="shared" si="0"/>
        <v>0</v>
      </c>
      <c r="H15" s="2"/>
    </row>
    <row r="16" spans="2:8" x14ac:dyDescent="0.25">
      <c r="B16" s="11"/>
      <c r="C16" s="76"/>
      <c r="D16" s="77"/>
      <c r="E16" s="78"/>
      <c r="F16" s="79"/>
      <c r="G16" s="6">
        <f t="shared" si="0"/>
        <v>0</v>
      </c>
      <c r="H16" s="2"/>
    </row>
    <row r="17" spans="2:8" x14ac:dyDescent="0.25">
      <c r="B17" s="11"/>
      <c r="C17" s="76"/>
      <c r="D17" s="77"/>
      <c r="E17" s="80"/>
      <c r="F17" s="79"/>
      <c r="G17" s="6">
        <f t="shared" si="0"/>
        <v>0</v>
      </c>
      <c r="H17" s="2"/>
    </row>
    <row r="18" spans="2:8" x14ac:dyDescent="0.25">
      <c r="B18" s="11"/>
      <c r="C18" s="76"/>
      <c r="D18" s="77"/>
      <c r="E18" s="80"/>
      <c r="F18" s="79"/>
      <c r="G18" s="6">
        <f t="shared" si="0"/>
        <v>0</v>
      </c>
      <c r="H18" s="2"/>
    </row>
    <row r="19" spans="2:8" x14ac:dyDescent="0.25">
      <c r="B19" s="11"/>
      <c r="C19" s="76"/>
      <c r="D19" s="77"/>
      <c r="E19" s="80"/>
      <c r="F19" s="79"/>
      <c r="G19" s="6">
        <f t="shared" si="0"/>
        <v>0</v>
      </c>
      <c r="H19" s="2"/>
    </row>
    <row r="20" spans="2:8" ht="15.75" thickBot="1" x14ac:dyDescent="0.3">
      <c r="B20" s="11"/>
      <c r="C20" s="81"/>
      <c r="D20" s="82"/>
      <c r="E20" s="83"/>
      <c r="F20" s="84"/>
      <c r="G20" s="32">
        <f t="shared" si="0"/>
        <v>0</v>
      </c>
      <c r="H20" s="2"/>
    </row>
    <row r="21" spans="2:8" ht="14.45" customHeight="1" thickBot="1" x14ac:dyDescent="0.3">
      <c r="B21" s="12"/>
      <c r="C21" s="20"/>
      <c r="D21" s="20"/>
      <c r="E21" s="21"/>
      <c r="F21" s="21"/>
      <c r="G21" s="21"/>
      <c r="H21" s="13"/>
    </row>
  </sheetData>
  <mergeCells count="3">
    <mergeCell ref="B2:H2"/>
    <mergeCell ref="C5:D5"/>
    <mergeCell ref="C12:G12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zoomScaleNormal="100" workbookViewId="0">
      <selection activeCell="E23" sqref="E22:E23"/>
    </sheetView>
  </sheetViews>
  <sheetFormatPr defaultRowHeight="15" x14ac:dyDescent="0.25"/>
  <cols>
    <col min="2" max="2" width="3.5703125" customWidth="1"/>
    <col min="3" max="6" width="21.7109375" customWidth="1"/>
    <col min="7" max="7" width="3.5703125" customWidth="1"/>
    <col min="8" max="9" width="15.5703125" customWidth="1"/>
  </cols>
  <sheetData>
    <row r="1" spans="2:7" ht="15.75" thickBot="1" x14ac:dyDescent="0.3"/>
    <row r="2" spans="2:7" ht="19.5" thickBot="1" x14ac:dyDescent="0.35">
      <c r="B2" s="96" t="s">
        <v>5</v>
      </c>
      <c r="C2" s="90"/>
      <c r="D2" s="90"/>
      <c r="E2" s="90"/>
      <c r="F2" s="90"/>
      <c r="G2" s="97"/>
    </row>
    <row r="3" spans="2:7" ht="15.75" thickBot="1" x14ac:dyDescent="0.3"/>
    <row r="4" spans="2:7" ht="15.75" thickBot="1" x14ac:dyDescent="0.3">
      <c r="B4" s="8"/>
      <c r="C4" s="9"/>
      <c r="D4" s="9"/>
      <c r="E4" s="9"/>
      <c r="F4" s="9"/>
      <c r="G4" s="10"/>
    </row>
    <row r="5" spans="2:7" x14ac:dyDescent="0.25">
      <c r="B5" s="11"/>
      <c r="C5" s="92" t="s">
        <v>3</v>
      </c>
      <c r="D5" s="94"/>
      <c r="E5" s="1"/>
      <c r="F5" s="1"/>
      <c r="G5" s="2"/>
    </row>
    <row r="6" spans="2:7" x14ac:dyDescent="0.25">
      <c r="B6" s="11"/>
      <c r="C6" s="47" t="s">
        <v>33</v>
      </c>
      <c r="D6" s="60"/>
      <c r="E6" s="1"/>
      <c r="F6" s="1"/>
      <c r="G6" s="2"/>
    </row>
    <row r="7" spans="2:7" ht="15.75" thickBot="1" x14ac:dyDescent="0.3">
      <c r="B7" s="11"/>
      <c r="C7" s="14" t="s">
        <v>20</v>
      </c>
      <c r="D7" s="61"/>
      <c r="E7" s="1"/>
      <c r="F7" s="1"/>
      <c r="G7" s="2"/>
    </row>
    <row r="8" spans="2:7" ht="15.75" thickBot="1" x14ac:dyDescent="0.3">
      <c r="B8" s="11"/>
      <c r="C8" s="1"/>
      <c r="D8" s="1"/>
      <c r="E8" s="1"/>
      <c r="F8" s="1"/>
      <c r="G8" s="2"/>
    </row>
    <row r="9" spans="2:7" x14ac:dyDescent="0.25">
      <c r="B9" s="11"/>
      <c r="C9" s="92" t="s">
        <v>2</v>
      </c>
      <c r="D9" s="93"/>
      <c r="E9" s="93"/>
      <c r="F9" s="94"/>
      <c r="G9" s="2"/>
    </row>
    <row r="10" spans="2:7" x14ac:dyDescent="0.25">
      <c r="B10" s="11"/>
      <c r="C10" s="3" t="s">
        <v>0</v>
      </c>
      <c r="D10" s="4" t="s">
        <v>1</v>
      </c>
      <c r="E10" s="4" t="s">
        <v>4</v>
      </c>
      <c r="F10" s="5" t="s">
        <v>29</v>
      </c>
      <c r="G10" s="2"/>
    </row>
    <row r="11" spans="2:7" x14ac:dyDescent="0.25">
      <c r="B11" s="11"/>
      <c r="C11" s="42" t="s">
        <v>28</v>
      </c>
      <c r="D11" s="54"/>
      <c r="E11" s="55"/>
      <c r="F11" s="6">
        <f t="shared" ref="F11:F17" si="0">(D11-$D$7)*E11</f>
        <v>0</v>
      </c>
      <c r="G11" s="2"/>
    </row>
    <row r="12" spans="2:7" x14ac:dyDescent="0.25">
      <c r="B12" s="11"/>
      <c r="C12" s="7" t="s">
        <v>14</v>
      </c>
      <c r="D12" s="54"/>
      <c r="E12" s="55"/>
      <c r="F12" s="6">
        <f t="shared" si="0"/>
        <v>0</v>
      </c>
      <c r="G12" s="2"/>
    </row>
    <row r="13" spans="2:7" x14ac:dyDescent="0.25">
      <c r="B13" s="11"/>
      <c r="C13" s="7" t="s">
        <v>27</v>
      </c>
      <c r="D13" s="54"/>
      <c r="E13" s="55"/>
      <c r="F13" s="6">
        <f t="shared" si="0"/>
        <v>0</v>
      </c>
      <c r="G13" s="2"/>
    </row>
    <row r="14" spans="2:7" x14ac:dyDescent="0.25">
      <c r="B14" s="11"/>
      <c r="C14" s="7" t="s">
        <v>26</v>
      </c>
      <c r="D14" s="54"/>
      <c r="E14" s="55"/>
      <c r="F14" s="6">
        <f t="shared" si="0"/>
        <v>0</v>
      </c>
      <c r="G14" s="2"/>
    </row>
    <row r="15" spans="2:7" x14ac:dyDescent="0.25">
      <c r="B15" s="11"/>
      <c r="C15" s="7" t="s">
        <v>25</v>
      </c>
      <c r="D15" s="54"/>
      <c r="E15" s="55"/>
      <c r="F15" s="6">
        <f t="shared" si="0"/>
        <v>0</v>
      </c>
      <c r="G15" s="2"/>
    </row>
    <row r="16" spans="2:7" x14ac:dyDescent="0.25">
      <c r="B16" s="11"/>
      <c r="C16" s="7" t="s">
        <v>17</v>
      </c>
      <c r="D16" s="54"/>
      <c r="E16" s="55"/>
      <c r="F16" s="6">
        <f t="shared" si="0"/>
        <v>0</v>
      </c>
      <c r="G16" s="2"/>
    </row>
    <row r="17" spans="2:7" ht="15.75" thickBot="1" x14ac:dyDescent="0.3">
      <c r="B17" s="11"/>
      <c r="C17" s="40" t="s">
        <v>24</v>
      </c>
      <c r="D17" s="57"/>
      <c r="E17" s="58"/>
      <c r="F17" s="6">
        <f t="shared" si="0"/>
        <v>0</v>
      </c>
      <c r="G17" s="2"/>
    </row>
    <row r="18" spans="2:7" ht="15.75" thickBot="1" x14ac:dyDescent="0.3">
      <c r="B18" s="11"/>
      <c r="C18" s="100" t="s">
        <v>23</v>
      </c>
      <c r="D18" s="101"/>
      <c r="E18" s="102"/>
      <c r="F18" s="52">
        <f>SUM(F11:F17)</f>
        <v>0</v>
      </c>
      <c r="G18" s="2"/>
    </row>
    <row r="19" spans="2:7" x14ac:dyDescent="0.25">
      <c r="B19" s="11"/>
      <c r="C19" s="39" t="s">
        <v>34</v>
      </c>
      <c r="D19" s="36"/>
      <c r="E19" s="36"/>
      <c r="F19" s="36"/>
      <c r="G19" s="2"/>
    </row>
    <row r="20" spans="2:7" ht="15.75" thickBot="1" x14ac:dyDescent="0.3">
      <c r="B20" s="12"/>
      <c r="C20" s="51"/>
      <c r="D20" s="51"/>
      <c r="E20" s="51"/>
      <c r="F20" s="51"/>
      <c r="G20" s="13"/>
    </row>
  </sheetData>
  <mergeCells count="4">
    <mergeCell ref="B2:G2"/>
    <mergeCell ref="C5:D5"/>
    <mergeCell ref="C9:F9"/>
    <mergeCell ref="C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Bituminous Pavement</vt:lpstr>
      <vt:lpstr>Chip Seal</vt:lpstr>
      <vt:lpstr>Micro Surfacing</vt:lpstr>
      <vt:lpstr>MTI Req.</vt:lpstr>
      <vt:lpstr>'Bituminous Pavement'!Print_Area</vt:lpstr>
      <vt:lpstr>'Chip Seal'!Print_Area</vt:lpstr>
      <vt:lpstr>'Micro Surfacing'!Print_Area</vt:lpstr>
      <vt:lpstr>'MTI Req.'!Print_Area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2023-03-23T20:34:19Z</dcterms:modified>
</cp:coreProperties>
</file>