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mbgov.ca\Users\User9\RPenamante\Rico Folder\Financial Statement Template\Proposed 2019 Audited Financial Statement Template\"/>
    </mc:Choice>
  </mc:AlternateContent>
  <bookViews>
    <workbookView xWindow="0" yWindow="0" windowWidth="28800" windowHeight="12285" tabRatio="867"/>
  </bookViews>
  <sheets>
    <sheet name="Instructions" sheetId="32" r:id="rId1"/>
    <sheet name="2020 SUM" sheetId="7" r:id="rId2"/>
    <sheet name="2019 SUM" sheetId="33" r:id="rId3"/>
    <sheet name="W&amp;S-AUC" sheetId="29" r:id="rId4"/>
    <sheet name="Dams" sheetId="28" r:id="rId5"/>
    <sheet name="W&amp;S-Equip" sheetId="27" r:id="rId6"/>
    <sheet name="W&amp;S-Networks" sheetId="26" r:id="rId7"/>
    <sheet name="W&amp;S-Bldgs Wood" sheetId="30" r:id="rId8"/>
    <sheet name="W&amp;S-Bldgs Brick" sheetId="25" r:id="rId9"/>
    <sheet name="W&amp;S-Land Improv" sheetId="24" r:id="rId10"/>
    <sheet name="W&amp;S-Land" sheetId="23" r:id="rId11"/>
    <sheet name="Trans-AUC" sheetId="22" r:id="rId12"/>
    <sheet name="Traffic Lights &amp; Equip" sheetId="21" r:id="rId13"/>
    <sheet name="Bridges" sheetId="20" r:id="rId14"/>
    <sheet name="Rd Grade" sheetId="19" r:id="rId15"/>
    <sheet name="Rd Surface" sheetId="18" r:id="rId16"/>
    <sheet name="Trans-Land" sheetId="17" r:id="rId17"/>
    <sheet name="Gen AUC" sheetId="16" r:id="rId18"/>
    <sheet name="Leaseholds" sheetId="15" r:id="rId19"/>
    <sheet name="Comp" sheetId="14" r:id="rId20"/>
    <sheet name="Road Equip" sheetId="13" r:id="rId21"/>
    <sheet name="Mach &amp; Equip" sheetId="12" r:id="rId22"/>
    <sheet name="Vehicles" sheetId="11" r:id="rId23"/>
    <sheet name="Bldgs-Wood" sheetId="10" r:id="rId24"/>
    <sheet name="Bldgs-Brick" sheetId="9" r:id="rId25"/>
    <sheet name="Land Improv" sheetId="8" r:id="rId26"/>
    <sheet name="Land" sheetId="6" r:id="rId27"/>
  </sheets>
  <definedNames>
    <definedName name="_xlnm.Print_Area" localSheetId="2">'2019 SUM'!$A$1:$T$37</definedName>
    <definedName name="_xlnm.Print_Area" localSheetId="1">'2020 SUM'!$A$1:$T$36</definedName>
    <definedName name="_xlnm.Print_Area" localSheetId="24">'Bldgs-Brick'!$A$1:$Z$78</definedName>
    <definedName name="_xlnm.Print_Area" localSheetId="23">'Bldgs-Wood'!$A$1:$Z$78</definedName>
    <definedName name="_xlnm.Print_Area" localSheetId="13">Bridges!$A$1:$Z$78</definedName>
    <definedName name="_xlnm.Print_Area" localSheetId="19">Comp!$A$1:$Z$78</definedName>
    <definedName name="_xlnm.Print_Area" localSheetId="4">Dams!$A$1:$AA$78</definedName>
    <definedName name="_xlnm.Print_Area" localSheetId="17">'Gen AUC'!$A$1:$K$52</definedName>
    <definedName name="_xlnm.Print_Area" localSheetId="0">Instructions!$A$1:$L$21</definedName>
    <definedName name="_xlnm.Print_Area" localSheetId="26">Land!$A$1:$K$52</definedName>
    <definedName name="_xlnm.Print_Area" localSheetId="25">'Land Improv'!$A$1:$Z$78</definedName>
    <definedName name="_xlnm.Print_Area" localSheetId="18">Leaseholds!$A$1:$Z$78</definedName>
    <definedName name="_xlnm.Print_Area" localSheetId="21">'Mach &amp; Equip'!$A$1:$Z$78</definedName>
    <definedName name="_xlnm.Print_Area" localSheetId="14">'Rd Grade'!$A$1:$Z$78</definedName>
    <definedName name="_xlnm.Print_Area" localSheetId="15">'Rd Surface'!$A$1:$Z$78</definedName>
    <definedName name="_xlnm.Print_Area" localSheetId="20">'Road Equip'!$A$1:$Z$78</definedName>
    <definedName name="_xlnm.Print_Area" localSheetId="12">'Traffic Lights &amp; Equip'!$A$1:$Z$78</definedName>
    <definedName name="_xlnm.Print_Area" localSheetId="11">'Trans-AUC'!$A$1:$K$52</definedName>
    <definedName name="_xlnm.Print_Area" localSheetId="16">'Trans-Land'!$A$1:$K$52</definedName>
    <definedName name="_xlnm.Print_Area" localSheetId="22">Vehicles!$A$1:$AA$78</definedName>
    <definedName name="_xlnm.Print_Area" localSheetId="3">'W&amp;S-AUC'!$A$1:$K$52</definedName>
    <definedName name="_xlnm.Print_Area" localSheetId="8">'W&amp;S-Bldgs Brick'!$A$1:$Z$78</definedName>
    <definedName name="_xlnm.Print_Area" localSheetId="7">'W&amp;S-Bldgs Wood'!$A$1:$Z$78</definedName>
    <definedName name="_xlnm.Print_Area" localSheetId="5">'W&amp;S-Equip'!$A$1:$AA$78</definedName>
    <definedName name="_xlnm.Print_Area" localSheetId="10">'W&amp;S-Land'!$A$1:$K$52</definedName>
    <definedName name="_xlnm.Print_Area" localSheetId="9">'W&amp;S-Land Improv'!$A$1:$Z$78</definedName>
    <definedName name="_xlnm.Print_Area" localSheetId="6">'W&amp;S-Networks'!$A$1:$Z$78</definedName>
    <definedName name="tm_1578565825">Land!#REF!</definedName>
    <definedName name="tm_3154117964">Land!#REF!</definedName>
  </definedNames>
  <calcPr calcId="162913"/>
</workbook>
</file>

<file path=xl/calcChain.xml><?xml version="1.0" encoding="utf-8"?>
<calcChain xmlns="http://schemas.openxmlformats.org/spreadsheetml/2006/main">
  <c r="I32" i="29" l="1"/>
  <c r="J33" i="28"/>
  <c r="AA33" i="28" s="1"/>
  <c r="I33" i="28"/>
  <c r="M33" i="28"/>
  <c r="N33" i="28"/>
  <c r="U33" i="28"/>
  <c r="H33" i="28"/>
  <c r="X33" i="28"/>
  <c r="Q33" i="28"/>
  <c r="G33" i="28"/>
  <c r="J32" i="28"/>
  <c r="T32" i="28"/>
  <c r="I32" i="28"/>
  <c r="M32" i="28"/>
  <c r="N32" i="28"/>
  <c r="O32" i="28" s="1"/>
  <c r="U32" i="28"/>
  <c r="H32" i="28"/>
  <c r="G32" i="28"/>
  <c r="J31" i="28"/>
  <c r="AA31" i="28"/>
  <c r="I31" i="28"/>
  <c r="M31" i="28"/>
  <c r="O31" i="28"/>
  <c r="V31" i="28" s="1"/>
  <c r="Y31" i="28" s="1"/>
  <c r="N31" i="28"/>
  <c r="U31" i="28"/>
  <c r="H31" i="28"/>
  <c r="X31" i="28"/>
  <c r="Q31" i="28"/>
  <c r="G31" i="28"/>
  <c r="J30" i="28"/>
  <c r="AA30" i="28"/>
  <c r="I30" i="28"/>
  <c r="M30" i="28"/>
  <c r="O30" i="28" s="1"/>
  <c r="N30" i="28"/>
  <c r="U30" i="28"/>
  <c r="H30" i="28"/>
  <c r="G30" i="28"/>
  <c r="J29" i="28"/>
  <c r="AA29" i="28"/>
  <c r="I29" i="28"/>
  <c r="M29" i="28"/>
  <c r="O29" i="28" s="1"/>
  <c r="N29" i="28"/>
  <c r="U29" i="28"/>
  <c r="H29" i="28"/>
  <c r="X29" i="28"/>
  <c r="Q29" i="28"/>
  <c r="G29" i="28"/>
  <c r="J28" i="28"/>
  <c r="AA28" i="28"/>
  <c r="I28" i="28"/>
  <c r="M28" i="28"/>
  <c r="N28" i="28"/>
  <c r="U28" i="28"/>
  <c r="H28" i="28"/>
  <c r="G28" i="28"/>
  <c r="J27" i="28"/>
  <c r="AA27" i="28"/>
  <c r="I27" i="28"/>
  <c r="M27" i="28"/>
  <c r="N27" i="28"/>
  <c r="U27" i="28"/>
  <c r="H27" i="28"/>
  <c r="X27" i="28"/>
  <c r="Q27" i="28"/>
  <c r="G27" i="28"/>
  <c r="J26" i="28"/>
  <c r="AA26" i="28" s="1"/>
  <c r="I26" i="28"/>
  <c r="M26" i="28"/>
  <c r="N26" i="28"/>
  <c r="U26" i="28"/>
  <c r="H26" i="28"/>
  <c r="G26" i="28"/>
  <c r="J25" i="28"/>
  <c r="AA25" i="28" s="1"/>
  <c r="I25" i="28"/>
  <c r="M25" i="28"/>
  <c r="N25" i="28"/>
  <c r="U25" i="28"/>
  <c r="H25" i="28"/>
  <c r="X25" i="28"/>
  <c r="Q25" i="28"/>
  <c r="G25" i="28"/>
  <c r="J24" i="28"/>
  <c r="AA24" i="28" s="1"/>
  <c r="I24" i="28"/>
  <c r="M24" i="28"/>
  <c r="O24" i="28" s="1"/>
  <c r="N24" i="28"/>
  <c r="U24" i="28"/>
  <c r="H24" i="28"/>
  <c r="G24" i="28"/>
  <c r="J23" i="28"/>
  <c r="AA23" i="28" s="1"/>
  <c r="I23" i="28"/>
  <c r="M23" i="28"/>
  <c r="N23" i="28"/>
  <c r="U23" i="28"/>
  <c r="H23" i="28"/>
  <c r="X23" i="28"/>
  <c r="Q23" i="28"/>
  <c r="G23" i="28"/>
  <c r="J22" i="28"/>
  <c r="AA22" i="28"/>
  <c r="I22" i="28"/>
  <c r="O22" i="28" s="1"/>
  <c r="R22" i="28" s="1"/>
  <c r="S22" i="28" s="1"/>
  <c r="M22" i="28"/>
  <c r="N22" i="28"/>
  <c r="U22" i="28"/>
  <c r="H22" i="28"/>
  <c r="G22" i="28"/>
  <c r="J21" i="28"/>
  <c r="AA21" i="28" s="1"/>
  <c r="I21" i="28"/>
  <c r="M21" i="28"/>
  <c r="N21" i="28"/>
  <c r="U21" i="28"/>
  <c r="H21" i="28"/>
  <c r="X21" i="28"/>
  <c r="Q21" i="28"/>
  <c r="G21" i="28"/>
  <c r="J20" i="28"/>
  <c r="AA20" i="28" s="1"/>
  <c r="I20" i="28"/>
  <c r="M20" i="28"/>
  <c r="N20" i="28"/>
  <c r="U20" i="28"/>
  <c r="H20" i="28"/>
  <c r="G20" i="28"/>
  <c r="J19" i="28"/>
  <c r="AA19" i="28" s="1"/>
  <c r="I19" i="28"/>
  <c r="M19" i="28"/>
  <c r="N19" i="28"/>
  <c r="U19" i="28"/>
  <c r="H19" i="28"/>
  <c r="X19" i="28"/>
  <c r="Q19" i="28"/>
  <c r="G19" i="28"/>
  <c r="J18" i="28"/>
  <c r="AA18" i="28"/>
  <c r="I18" i="28"/>
  <c r="M18" i="28"/>
  <c r="N18" i="28"/>
  <c r="U18" i="28"/>
  <c r="H18" i="28"/>
  <c r="G18" i="28"/>
  <c r="J17" i="28"/>
  <c r="AA17" i="28"/>
  <c r="I17" i="28"/>
  <c r="M17" i="28"/>
  <c r="N17" i="28"/>
  <c r="U17" i="28"/>
  <c r="H17" i="28"/>
  <c r="X17" i="28"/>
  <c r="Q17" i="28"/>
  <c r="G17" i="28"/>
  <c r="J16" i="28"/>
  <c r="AA16" i="28"/>
  <c r="I16" i="28"/>
  <c r="K16" i="28" s="1"/>
  <c r="M16" i="28"/>
  <c r="N16" i="28"/>
  <c r="U16" i="28"/>
  <c r="H16" i="28"/>
  <c r="G16" i="28"/>
  <c r="J15" i="28"/>
  <c r="AA15" i="28"/>
  <c r="I15" i="28"/>
  <c r="M15" i="28"/>
  <c r="O15" i="28" s="1"/>
  <c r="N15" i="28"/>
  <c r="U15" i="28"/>
  <c r="H15" i="28"/>
  <c r="X15" i="28"/>
  <c r="Q15" i="28"/>
  <c r="G15" i="28"/>
  <c r="J14" i="28"/>
  <c r="AA14" i="28"/>
  <c r="I14" i="28"/>
  <c r="M14" i="28"/>
  <c r="N14" i="28"/>
  <c r="U14" i="28"/>
  <c r="H14" i="28"/>
  <c r="G14" i="28"/>
  <c r="J13" i="28"/>
  <c r="AA13" i="28"/>
  <c r="I13" i="28"/>
  <c r="M13" i="28"/>
  <c r="N13" i="28"/>
  <c r="O13" i="28" s="1"/>
  <c r="U13" i="28"/>
  <c r="H13" i="28"/>
  <c r="X13" i="28"/>
  <c r="Q13" i="28"/>
  <c r="G13" i="28"/>
  <c r="J12" i="28"/>
  <c r="AA12" i="28" s="1"/>
  <c r="I12" i="28"/>
  <c r="M12" i="28"/>
  <c r="N12" i="28"/>
  <c r="U12" i="28"/>
  <c r="H12" i="28"/>
  <c r="G12" i="28"/>
  <c r="J11" i="28"/>
  <c r="AA11" i="28" s="1"/>
  <c r="I11" i="28"/>
  <c r="M11" i="28"/>
  <c r="N11" i="28"/>
  <c r="U11" i="28"/>
  <c r="H11" i="28"/>
  <c r="X11" i="28"/>
  <c r="Q11" i="28"/>
  <c r="G11" i="28"/>
  <c r="J10" i="28"/>
  <c r="AA10" i="28" s="1"/>
  <c r="I10" i="28"/>
  <c r="M10" i="28"/>
  <c r="O10" i="28" s="1"/>
  <c r="N10" i="28"/>
  <c r="U10" i="28"/>
  <c r="H10" i="28"/>
  <c r="G10" i="28"/>
  <c r="J9" i="28"/>
  <c r="AA9" i="28" s="1"/>
  <c r="I9" i="28"/>
  <c r="M9" i="28"/>
  <c r="O9" i="28" s="1"/>
  <c r="N9" i="28"/>
  <c r="U9" i="28"/>
  <c r="H9" i="28"/>
  <c r="X9" i="28"/>
  <c r="Q9" i="28"/>
  <c r="G9" i="28"/>
  <c r="J33" i="27"/>
  <c r="AA33" i="27" s="1"/>
  <c r="I33" i="27"/>
  <c r="M33" i="27"/>
  <c r="O33" i="27" s="1"/>
  <c r="V33" i="27" s="1"/>
  <c r="Y33" i="27" s="1"/>
  <c r="N33" i="27"/>
  <c r="U33" i="27"/>
  <c r="H33" i="27"/>
  <c r="G33" i="27"/>
  <c r="J32" i="27"/>
  <c r="AA32" i="27" s="1"/>
  <c r="I32" i="27"/>
  <c r="M32" i="27"/>
  <c r="O32" i="27" s="1"/>
  <c r="N32" i="27"/>
  <c r="U32" i="27"/>
  <c r="H32" i="27"/>
  <c r="X32" i="27"/>
  <c r="Q32" i="27"/>
  <c r="G32" i="27"/>
  <c r="J31" i="27"/>
  <c r="AA31" i="27"/>
  <c r="I31" i="27"/>
  <c r="M31" i="27"/>
  <c r="N31" i="27"/>
  <c r="U31" i="27"/>
  <c r="H31" i="27"/>
  <c r="G31" i="27"/>
  <c r="J30" i="27"/>
  <c r="AA30" i="27"/>
  <c r="I30" i="27"/>
  <c r="M30" i="27"/>
  <c r="N30" i="27"/>
  <c r="U30" i="27"/>
  <c r="H30" i="27"/>
  <c r="X30" i="27"/>
  <c r="Q30" i="27"/>
  <c r="G30" i="27"/>
  <c r="J29" i="27"/>
  <c r="AA29" i="27" s="1"/>
  <c r="I29" i="27"/>
  <c r="M29" i="27"/>
  <c r="N29" i="27"/>
  <c r="U29" i="27"/>
  <c r="H29" i="27"/>
  <c r="G29" i="27"/>
  <c r="J28" i="27"/>
  <c r="AA28" i="27" s="1"/>
  <c r="I28" i="27"/>
  <c r="M28" i="27"/>
  <c r="N28" i="27"/>
  <c r="U28" i="27"/>
  <c r="H28" i="27"/>
  <c r="X28" i="27"/>
  <c r="Q28" i="27"/>
  <c r="G28" i="27"/>
  <c r="J27" i="27"/>
  <c r="AA27" i="27" s="1"/>
  <c r="I27" i="27"/>
  <c r="M27" i="27"/>
  <c r="N27" i="27"/>
  <c r="U27" i="27"/>
  <c r="H27" i="27"/>
  <c r="G27" i="27"/>
  <c r="J26" i="27"/>
  <c r="AA26" i="27" s="1"/>
  <c r="I26" i="27"/>
  <c r="L26" i="27" s="1"/>
  <c r="M26" i="27"/>
  <c r="N26" i="27"/>
  <c r="U26" i="27"/>
  <c r="H26" i="27"/>
  <c r="Q26" i="27"/>
  <c r="X26" i="27"/>
  <c r="G26" i="27"/>
  <c r="J25" i="27"/>
  <c r="AA25" i="27"/>
  <c r="I25" i="27"/>
  <c r="O25" i="27" s="1"/>
  <c r="R25" i="27" s="1"/>
  <c r="M25" i="27"/>
  <c r="N25" i="27"/>
  <c r="U25" i="27"/>
  <c r="H25" i="27"/>
  <c r="X25" i="27"/>
  <c r="Q25" i="27"/>
  <c r="G25" i="27"/>
  <c r="J24" i="27"/>
  <c r="AA24" i="27" s="1"/>
  <c r="I24" i="27"/>
  <c r="M24" i="27"/>
  <c r="N24" i="27"/>
  <c r="U24" i="27"/>
  <c r="H24" i="27"/>
  <c r="Q24" i="27"/>
  <c r="X24" i="27"/>
  <c r="G24" i="27"/>
  <c r="J23" i="27"/>
  <c r="T23" i="27" s="1"/>
  <c r="I23" i="27"/>
  <c r="M23" i="27"/>
  <c r="N23" i="27"/>
  <c r="U23" i="27"/>
  <c r="H23" i="27"/>
  <c r="X23" i="27"/>
  <c r="Q23" i="27"/>
  <c r="G23" i="27"/>
  <c r="J22" i="27"/>
  <c r="T22" i="27" s="1"/>
  <c r="I22" i="27"/>
  <c r="M22" i="27"/>
  <c r="O22" i="27" s="1"/>
  <c r="N22" i="27"/>
  <c r="U22" i="27"/>
  <c r="H22" i="27"/>
  <c r="X22" i="27"/>
  <c r="Q22" i="27"/>
  <c r="G22" i="27"/>
  <c r="J21" i="27"/>
  <c r="AA21" i="27"/>
  <c r="I21" i="27"/>
  <c r="M21" i="27"/>
  <c r="N21" i="27"/>
  <c r="U21" i="27"/>
  <c r="H21" i="27"/>
  <c r="G21" i="27"/>
  <c r="J20" i="27"/>
  <c r="AA20" i="27"/>
  <c r="I20" i="27"/>
  <c r="M20" i="27"/>
  <c r="O20" i="27"/>
  <c r="N20" i="27"/>
  <c r="U20" i="27"/>
  <c r="H20" i="27"/>
  <c r="X20" i="27"/>
  <c r="Q20" i="27"/>
  <c r="G20" i="27"/>
  <c r="J19" i="27"/>
  <c r="AA19" i="27"/>
  <c r="I19" i="27"/>
  <c r="M19" i="27"/>
  <c r="O19" i="27" s="1"/>
  <c r="N19" i="27"/>
  <c r="U19" i="27"/>
  <c r="H19" i="27"/>
  <c r="G19" i="27"/>
  <c r="J18" i="27"/>
  <c r="AA18" i="27"/>
  <c r="I18" i="27"/>
  <c r="L18" i="27" s="1"/>
  <c r="K18" i="27"/>
  <c r="M18" i="27"/>
  <c r="N18" i="27"/>
  <c r="O18" i="27" s="1"/>
  <c r="U18" i="27"/>
  <c r="H18" i="27"/>
  <c r="X18" i="27"/>
  <c r="Q18" i="27"/>
  <c r="G18" i="27"/>
  <c r="J17" i="27"/>
  <c r="K17" i="27" s="1"/>
  <c r="AA17" i="27"/>
  <c r="I17" i="27"/>
  <c r="M17" i="27"/>
  <c r="N17" i="27"/>
  <c r="U17" i="27"/>
  <c r="H17" i="27"/>
  <c r="Q17" i="27"/>
  <c r="G17" i="27"/>
  <c r="J16" i="27"/>
  <c r="AA16" i="27" s="1"/>
  <c r="I16" i="27"/>
  <c r="M16" i="27"/>
  <c r="N16" i="27"/>
  <c r="U16" i="27"/>
  <c r="H16" i="27"/>
  <c r="X16" i="27"/>
  <c r="Q16" i="27"/>
  <c r="G16" i="27"/>
  <c r="J15" i="27"/>
  <c r="AA15" i="27" s="1"/>
  <c r="I15" i="27"/>
  <c r="M15" i="27"/>
  <c r="N15" i="27"/>
  <c r="U15" i="27"/>
  <c r="H15" i="27"/>
  <c r="Q15" i="27"/>
  <c r="G15" i="27"/>
  <c r="J14" i="27"/>
  <c r="AA14" i="27" s="1"/>
  <c r="I14" i="27"/>
  <c r="M14" i="27"/>
  <c r="N14" i="27"/>
  <c r="O14" i="27" s="1"/>
  <c r="U14" i="27"/>
  <c r="H14" i="27"/>
  <c r="G14" i="27"/>
  <c r="J13" i="27"/>
  <c r="AA13" i="27" s="1"/>
  <c r="I13" i="27"/>
  <c r="M13" i="27"/>
  <c r="N13" i="27"/>
  <c r="U13" i="27"/>
  <c r="H13" i="27"/>
  <c r="Q13" i="27"/>
  <c r="G13" i="27"/>
  <c r="J12" i="27"/>
  <c r="AA12" i="27" s="1"/>
  <c r="I12" i="27"/>
  <c r="M12" i="27"/>
  <c r="O12" i="27" s="1"/>
  <c r="N12" i="27"/>
  <c r="U12" i="27"/>
  <c r="H12" i="27"/>
  <c r="G12" i="27"/>
  <c r="J11" i="27"/>
  <c r="AA11" i="27" s="1"/>
  <c r="I11" i="27"/>
  <c r="M11" i="27"/>
  <c r="O11" i="27" s="1"/>
  <c r="N11" i="27"/>
  <c r="U11" i="27"/>
  <c r="H11" i="27"/>
  <c r="Q11" i="27"/>
  <c r="G11" i="27"/>
  <c r="J10" i="27"/>
  <c r="AA10" i="27"/>
  <c r="I10" i="27"/>
  <c r="K10" i="27" s="1"/>
  <c r="M10" i="27"/>
  <c r="N10" i="27"/>
  <c r="U10" i="27"/>
  <c r="H10" i="27"/>
  <c r="Q10" i="27"/>
  <c r="X10" i="27"/>
  <c r="G10" i="27"/>
  <c r="J9" i="27"/>
  <c r="AA9" i="27" s="1"/>
  <c r="I9" i="27"/>
  <c r="M9" i="27"/>
  <c r="O9" i="27" s="1"/>
  <c r="N9" i="27"/>
  <c r="U9" i="27"/>
  <c r="H9" i="27"/>
  <c r="Q9" i="27"/>
  <c r="G9" i="27"/>
  <c r="J33" i="26"/>
  <c r="AA33" i="26" s="1"/>
  <c r="I33" i="26"/>
  <c r="M33" i="26"/>
  <c r="N33" i="26"/>
  <c r="U33" i="26"/>
  <c r="H33" i="26"/>
  <c r="X33" i="26"/>
  <c r="Q33" i="26"/>
  <c r="G33" i="26"/>
  <c r="J32" i="26"/>
  <c r="AA32" i="26" s="1"/>
  <c r="I32" i="26"/>
  <c r="M32" i="26"/>
  <c r="O32" i="26" s="1"/>
  <c r="N32" i="26"/>
  <c r="U32" i="26"/>
  <c r="H32" i="26"/>
  <c r="X32" i="26"/>
  <c r="G32" i="26"/>
  <c r="J31" i="26"/>
  <c r="I31" i="26"/>
  <c r="K31" i="26" s="1"/>
  <c r="L31" i="26" s="1"/>
  <c r="M31" i="26"/>
  <c r="N31" i="26"/>
  <c r="U31" i="26"/>
  <c r="H31" i="26"/>
  <c r="X31" i="26"/>
  <c r="Q31" i="26"/>
  <c r="G31" i="26"/>
  <c r="J30" i="26"/>
  <c r="T30" i="26" s="1"/>
  <c r="I30" i="26"/>
  <c r="O30" i="26" s="1"/>
  <c r="R30" i="26" s="1"/>
  <c r="M30" i="26"/>
  <c r="N30" i="26"/>
  <c r="U30" i="26"/>
  <c r="H30" i="26"/>
  <c r="X30" i="26"/>
  <c r="Q30" i="26"/>
  <c r="G30" i="26"/>
  <c r="J29" i="26"/>
  <c r="AA29" i="26"/>
  <c r="I29" i="26"/>
  <c r="M29" i="26"/>
  <c r="N29" i="26"/>
  <c r="U29" i="26"/>
  <c r="H29" i="26"/>
  <c r="Q29" i="26"/>
  <c r="X29" i="26"/>
  <c r="G29" i="26"/>
  <c r="J28" i="26"/>
  <c r="AA28" i="26" s="1"/>
  <c r="I28" i="26"/>
  <c r="M28" i="26"/>
  <c r="O28" i="26" s="1"/>
  <c r="N28" i="26"/>
  <c r="U28" i="26"/>
  <c r="H28" i="26"/>
  <c r="X28" i="26"/>
  <c r="Q28" i="26"/>
  <c r="G28" i="26"/>
  <c r="J27" i="26"/>
  <c r="AA27" i="26"/>
  <c r="I27" i="26"/>
  <c r="M27" i="26"/>
  <c r="O27" i="26" s="1"/>
  <c r="N27" i="26"/>
  <c r="U27" i="26"/>
  <c r="H27" i="26"/>
  <c r="Q27" i="26"/>
  <c r="X27" i="26"/>
  <c r="G27" i="26"/>
  <c r="J26" i="26"/>
  <c r="K26" i="26" s="1"/>
  <c r="I26" i="26"/>
  <c r="M26" i="26"/>
  <c r="N26" i="26"/>
  <c r="U26" i="26"/>
  <c r="H26" i="26"/>
  <c r="X26" i="26"/>
  <c r="Q26" i="26"/>
  <c r="G26" i="26"/>
  <c r="J25" i="26"/>
  <c r="AA25" i="26" s="1"/>
  <c r="I25" i="26"/>
  <c r="M25" i="26"/>
  <c r="O25" i="26" s="1"/>
  <c r="V25" i="26" s="1"/>
  <c r="Y25" i="26" s="1"/>
  <c r="Z25" i="26" s="1"/>
  <c r="N25" i="26"/>
  <c r="U25" i="26"/>
  <c r="H25" i="26"/>
  <c r="G25" i="26"/>
  <c r="J24" i="26"/>
  <c r="AA24" i="26" s="1"/>
  <c r="I24" i="26"/>
  <c r="K24" i="26" s="1"/>
  <c r="M24" i="26"/>
  <c r="N24" i="26"/>
  <c r="U24" i="26"/>
  <c r="H24" i="26"/>
  <c r="X24" i="26"/>
  <c r="Q24" i="26"/>
  <c r="G24" i="26"/>
  <c r="J23" i="26"/>
  <c r="AA23" i="26" s="1"/>
  <c r="I23" i="26"/>
  <c r="M23" i="26"/>
  <c r="N23" i="26"/>
  <c r="U23" i="26"/>
  <c r="H23" i="26"/>
  <c r="G23" i="26"/>
  <c r="J22" i="26"/>
  <c r="AA22" i="26" s="1"/>
  <c r="I22" i="26"/>
  <c r="M22" i="26"/>
  <c r="N22" i="26"/>
  <c r="U22" i="26"/>
  <c r="H22" i="26"/>
  <c r="Q22" i="26"/>
  <c r="X22" i="26"/>
  <c r="G22" i="26"/>
  <c r="J21" i="26"/>
  <c r="AA21" i="26" s="1"/>
  <c r="I21" i="26"/>
  <c r="M21" i="26"/>
  <c r="O21" i="26" s="1"/>
  <c r="N21" i="26"/>
  <c r="U21" i="26"/>
  <c r="H21" i="26"/>
  <c r="X21" i="26"/>
  <c r="Q21" i="26"/>
  <c r="G21" i="26"/>
  <c r="J20" i="26"/>
  <c r="AA20" i="26" s="1"/>
  <c r="I20" i="26"/>
  <c r="K20" i="26"/>
  <c r="L20" i="26" s="1"/>
  <c r="M20" i="26"/>
  <c r="N20" i="26"/>
  <c r="U20" i="26"/>
  <c r="H20" i="26"/>
  <c r="Q20" i="26"/>
  <c r="X20" i="26"/>
  <c r="G20" i="26"/>
  <c r="J19" i="26"/>
  <c r="AA19" i="26"/>
  <c r="I19" i="26"/>
  <c r="M19" i="26"/>
  <c r="N19" i="26"/>
  <c r="U19" i="26"/>
  <c r="H19" i="26"/>
  <c r="X19" i="26"/>
  <c r="Q19" i="26"/>
  <c r="G19" i="26"/>
  <c r="J18" i="26"/>
  <c r="AA18" i="26"/>
  <c r="I18" i="26"/>
  <c r="M18" i="26"/>
  <c r="N18" i="26"/>
  <c r="U18" i="26"/>
  <c r="H18" i="26"/>
  <c r="G18" i="26"/>
  <c r="J17" i="26"/>
  <c r="AA17" i="26"/>
  <c r="I17" i="26"/>
  <c r="M17" i="26"/>
  <c r="N17" i="26"/>
  <c r="U17" i="26"/>
  <c r="H17" i="26"/>
  <c r="X17" i="26"/>
  <c r="Q17" i="26"/>
  <c r="G17" i="26"/>
  <c r="J16" i="26"/>
  <c r="AA16" i="26" s="1"/>
  <c r="I16" i="26"/>
  <c r="K16" i="26"/>
  <c r="L16" i="26" s="1"/>
  <c r="M16" i="26"/>
  <c r="N16" i="26"/>
  <c r="U16" i="26"/>
  <c r="H16" i="26"/>
  <c r="G16" i="26"/>
  <c r="J15" i="26"/>
  <c r="AA15" i="26"/>
  <c r="I15" i="26"/>
  <c r="M15" i="26"/>
  <c r="O15" i="26" s="1"/>
  <c r="N15" i="26"/>
  <c r="U15" i="26"/>
  <c r="H15" i="26"/>
  <c r="X15" i="26"/>
  <c r="Q15" i="26"/>
  <c r="G15" i="26"/>
  <c r="J14" i="26"/>
  <c r="AA14" i="26"/>
  <c r="I14" i="26"/>
  <c r="M14" i="26"/>
  <c r="N14" i="26"/>
  <c r="U14" i="26"/>
  <c r="H14" i="26"/>
  <c r="G14" i="26"/>
  <c r="J13" i="26"/>
  <c r="AA13" i="26"/>
  <c r="I13" i="26"/>
  <c r="M13" i="26"/>
  <c r="N13" i="26"/>
  <c r="U13" i="26"/>
  <c r="H13" i="26"/>
  <c r="X13" i="26"/>
  <c r="Q13" i="26"/>
  <c r="G13" i="26"/>
  <c r="J12" i="26"/>
  <c r="AA12" i="26"/>
  <c r="I12" i="26"/>
  <c r="M12" i="26"/>
  <c r="N12" i="26"/>
  <c r="U12" i="26"/>
  <c r="H12" i="26"/>
  <c r="G12" i="26"/>
  <c r="J11" i="26"/>
  <c r="AA11" i="26"/>
  <c r="I11" i="26"/>
  <c r="M11" i="26"/>
  <c r="N11" i="26"/>
  <c r="U11" i="26"/>
  <c r="V11" i="26" s="1"/>
  <c r="H11" i="26"/>
  <c r="X11" i="26"/>
  <c r="Q11" i="26"/>
  <c r="G11" i="26"/>
  <c r="J10" i="26"/>
  <c r="AA10" i="26" s="1"/>
  <c r="I10" i="26"/>
  <c r="M10" i="26"/>
  <c r="O10" i="26" s="1"/>
  <c r="V10" i="26" s="1"/>
  <c r="Y10" i="26" s="1"/>
  <c r="Z10" i="26" s="1"/>
  <c r="N10" i="26"/>
  <c r="U10" i="26"/>
  <c r="H10" i="26"/>
  <c r="G10" i="26"/>
  <c r="J9" i="26"/>
  <c r="AA9" i="26" s="1"/>
  <c r="I9" i="26"/>
  <c r="K9" i="26"/>
  <c r="L9" i="26" s="1"/>
  <c r="M9" i="26"/>
  <c r="N9" i="26"/>
  <c r="U9" i="26"/>
  <c r="H9" i="26"/>
  <c r="X9" i="26"/>
  <c r="Q9" i="26"/>
  <c r="G9" i="26"/>
  <c r="J33" i="30"/>
  <c r="AA33" i="30"/>
  <c r="I33" i="30"/>
  <c r="M33" i="30"/>
  <c r="N33" i="30"/>
  <c r="U33" i="30"/>
  <c r="H33" i="30"/>
  <c r="G33" i="30"/>
  <c r="J32" i="30"/>
  <c r="AA32" i="30"/>
  <c r="I32" i="30"/>
  <c r="M32" i="30"/>
  <c r="N32" i="30"/>
  <c r="U32" i="30"/>
  <c r="H32" i="30"/>
  <c r="X32" i="30"/>
  <c r="Q32" i="30"/>
  <c r="G32" i="30"/>
  <c r="J31" i="30"/>
  <c r="AA31" i="30"/>
  <c r="I31" i="30"/>
  <c r="O31" i="30" s="1"/>
  <c r="R31" i="30" s="1"/>
  <c r="M31" i="30"/>
  <c r="N31" i="30"/>
  <c r="U31" i="30"/>
  <c r="H31" i="30"/>
  <c r="Q31" i="30"/>
  <c r="X31" i="30"/>
  <c r="G31" i="30"/>
  <c r="J30" i="30"/>
  <c r="AA30" i="30" s="1"/>
  <c r="I30" i="30"/>
  <c r="M30" i="30"/>
  <c r="N30" i="30"/>
  <c r="O30" i="30" s="1"/>
  <c r="U30" i="30"/>
  <c r="H30" i="30"/>
  <c r="X30" i="30"/>
  <c r="Q30" i="30"/>
  <c r="G30" i="30"/>
  <c r="J29" i="30"/>
  <c r="AA29" i="30"/>
  <c r="I29" i="30"/>
  <c r="M29" i="30"/>
  <c r="N29" i="30"/>
  <c r="U29" i="30"/>
  <c r="H29" i="30"/>
  <c r="Q29" i="30"/>
  <c r="X29" i="30"/>
  <c r="G29" i="30"/>
  <c r="J28" i="30"/>
  <c r="AA28" i="30"/>
  <c r="I28" i="30"/>
  <c r="O28" i="30" s="1"/>
  <c r="R28" i="30" s="1"/>
  <c r="M28" i="30"/>
  <c r="N28" i="30"/>
  <c r="U28" i="30"/>
  <c r="H28" i="30"/>
  <c r="X28" i="30"/>
  <c r="Q28" i="30"/>
  <c r="G28" i="30"/>
  <c r="J27" i="30"/>
  <c r="AA27" i="30" s="1"/>
  <c r="I27" i="30"/>
  <c r="M27" i="30"/>
  <c r="N27" i="30"/>
  <c r="O27" i="30" s="1"/>
  <c r="U27" i="30"/>
  <c r="H27" i="30"/>
  <c r="Q27" i="30"/>
  <c r="X27" i="30"/>
  <c r="G27" i="30"/>
  <c r="J26" i="30"/>
  <c r="K26" i="30" s="1"/>
  <c r="AA26" i="30"/>
  <c r="I26" i="30"/>
  <c r="L26" i="30" s="1"/>
  <c r="M26" i="30"/>
  <c r="N26" i="30"/>
  <c r="U26" i="30"/>
  <c r="H26" i="30"/>
  <c r="X26" i="30"/>
  <c r="Q26" i="30"/>
  <c r="G26" i="30"/>
  <c r="J25" i="30"/>
  <c r="AA25" i="30" s="1"/>
  <c r="I25" i="30"/>
  <c r="M25" i="30"/>
  <c r="N25" i="30"/>
  <c r="U25" i="30"/>
  <c r="H25" i="30"/>
  <c r="Q25" i="30"/>
  <c r="X25" i="30"/>
  <c r="G25" i="30"/>
  <c r="J24" i="30"/>
  <c r="AA24" i="30" s="1"/>
  <c r="I24" i="30"/>
  <c r="M24" i="30"/>
  <c r="N24" i="30"/>
  <c r="U24" i="30"/>
  <c r="H24" i="30"/>
  <c r="X24" i="30"/>
  <c r="Q24" i="30"/>
  <c r="G24" i="30"/>
  <c r="J23" i="30"/>
  <c r="AA23" i="30"/>
  <c r="I23" i="30"/>
  <c r="K23" i="30" s="1"/>
  <c r="M23" i="30"/>
  <c r="N23" i="30"/>
  <c r="U23" i="30"/>
  <c r="H23" i="30"/>
  <c r="Q23" i="30"/>
  <c r="X23" i="30"/>
  <c r="G23" i="30"/>
  <c r="J22" i="30"/>
  <c r="AA22" i="30" s="1"/>
  <c r="I22" i="30"/>
  <c r="M22" i="30"/>
  <c r="N22" i="30"/>
  <c r="U22" i="30"/>
  <c r="H22" i="30"/>
  <c r="X22" i="30"/>
  <c r="Q22" i="30"/>
  <c r="G22" i="30"/>
  <c r="J21" i="30"/>
  <c r="AA21" i="30" s="1"/>
  <c r="I21" i="30"/>
  <c r="M21" i="30"/>
  <c r="N21" i="30"/>
  <c r="O21" i="30" s="1"/>
  <c r="U21" i="30"/>
  <c r="H21" i="30"/>
  <c r="Q21" i="30"/>
  <c r="X21" i="30"/>
  <c r="G21" i="30"/>
  <c r="J20" i="30"/>
  <c r="AA20" i="30"/>
  <c r="I20" i="30"/>
  <c r="O20" i="30" s="1"/>
  <c r="M20" i="30"/>
  <c r="N20" i="30"/>
  <c r="U20" i="30"/>
  <c r="H20" i="30"/>
  <c r="X20" i="30"/>
  <c r="Q20" i="30"/>
  <c r="G20" i="30"/>
  <c r="J19" i="30"/>
  <c r="AA19" i="30"/>
  <c r="I19" i="30"/>
  <c r="M19" i="30"/>
  <c r="N19" i="30"/>
  <c r="O19" i="30"/>
  <c r="U19" i="30"/>
  <c r="H19" i="30"/>
  <c r="X19" i="30"/>
  <c r="Q19" i="30"/>
  <c r="G19" i="30"/>
  <c r="J18" i="30"/>
  <c r="AA18" i="30" s="1"/>
  <c r="I18" i="30"/>
  <c r="O18" i="30" s="1"/>
  <c r="R18" i="30" s="1"/>
  <c r="S18" i="30" s="1"/>
  <c r="M18" i="30"/>
  <c r="N18" i="30"/>
  <c r="U18" i="30"/>
  <c r="H18" i="30"/>
  <c r="Q18" i="30"/>
  <c r="X18" i="30"/>
  <c r="G18" i="30"/>
  <c r="J17" i="30"/>
  <c r="AA17" i="30"/>
  <c r="I17" i="30"/>
  <c r="M17" i="30"/>
  <c r="O17" i="30" s="1"/>
  <c r="N17" i="30"/>
  <c r="U17" i="30"/>
  <c r="H17" i="30"/>
  <c r="X17" i="30"/>
  <c r="Q17" i="30"/>
  <c r="G17" i="30"/>
  <c r="J16" i="30"/>
  <c r="K16" i="30" s="1"/>
  <c r="L16" i="30" s="1"/>
  <c r="AA16" i="30"/>
  <c r="I16" i="30"/>
  <c r="M16" i="30"/>
  <c r="N16" i="30"/>
  <c r="U16" i="30"/>
  <c r="H16" i="30"/>
  <c r="Q16" i="30"/>
  <c r="X16" i="30"/>
  <c r="G16" i="30"/>
  <c r="J15" i="30"/>
  <c r="AA15" i="30" s="1"/>
  <c r="I15" i="30"/>
  <c r="M15" i="30"/>
  <c r="N15" i="30"/>
  <c r="O15" i="30" s="1"/>
  <c r="R15" i="30" s="1"/>
  <c r="S15" i="30" s="1"/>
  <c r="U15" i="30"/>
  <c r="H15" i="30"/>
  <c r="X15" i="30"/>
  <c r="Q15" i="30"/>
  <c r="G15" i="30"/>
  <c r="J14" i="30"/>
  <c r="AA14" i="30"/>
  <c r="I14" i="30"/>
  <c r="K14" i="30" s="1"/>
  <c r="M14" i="30"/>
  <c r="N14" i="30"/>
  <c r="U14" i="30"/>
  <c r="H14" i="30"/>
  <c r="Q14" i="30"/>
  <c r="X14" i="30"/>
  <c r="G14" i="30"/>
  <c r="J13" i="30"/>
  <c r="AA13" i="30" s="1"/>
  <c r="I13" i="30"/>
  <c r="O13" i="30" s="1"/>
  <c r="R13" i="30" s="1"/>
  <c r="S13" i="30" s="1"/>
  <c r="M13" i="30"/>
  <c r="N13" i="30"/>
  <c r="U13" i="30"/>
  <c r="H13" i="30"/>
  <c r="X13" i="30"/>
  <c r="Q13" i="30"/>
  <c r="G13" i="30"/>
  <c r="J12" i="30"/>
  <c r="AA12" i="30" s="1"/>
  <c r="I12" i="30"/>
  <c r="M12" i="30"/>
  <c r="N12" i="30"/>
  <c r="U12" i="30"/>
  <c r="H12" i="30"/>
  <c r="G12" i="30"/>
  <c r="J11" i="30"/>
  <c r="AA11" i="30" s="1"/>
  <c r="I11" i="30"/>
  <c r="M11" i="30"/>
  <c r="N11" i="30"/>
  <c r="U11" i="30"/>
  <c r="H11" i="30"/>
  <c r="G11" i="30"/>
  <c r="J10" i="30"/>
  <c r="AA10" i="30" s="1"/>
  <c r="I10" i="30"/>
  <c r="M10" i="30"/>
  <c r="N10" i="30"/>
  <c r="O10" i="30"/>
  <c r="R10" i="30" s="1"/>
  <c r="S10" i="30" s="1"/>
  <c r="U10" i="30"/>
  <c r="H10" i="30"/>
  <c r="G10" i="30"/>
  <c r="J9" i="30"/>
  <c r="AA9" i="30" s="1"/>
  <c r="I9" i="30"/>
  <c r="O9" i="30" s="1"/>
  <c r="V9" i="30" s="1"/>
  <c r="Y9" i="30" s="1"/>
  <c r="K9" i="30"/>
  <c r="M9" i="30"/>
  <c r="N9" i="30"/>
  <c r="U9" i="30"/>
  <c r="H9" i="30"/>
  <c r="G9" i="30"/>
  <c r="J33" i="25"/>
  <c r="AA33" i="25"/>
  <c r="I33" i="25"/>
  <c r="M33" i="25"/>
  <c r="O33" i="25" s="1"/>
  <c r="N33" i="25"/>
  <c r="U33" i="25"/>
  <c r="H33" i="25"/>
  <c r="G33" i="25"/>
  <c r="J32" i="25"/>
  <c r="AA32" i="25"/>
  <c r="I32" i="25"/>
  <c r="M32" i="25"/>
  <c r="O32" i="25" s="1"/>
  <c r="N32" i="25"/>
  <c r="U32" i="25"/>
  <c r="H32" i="25"/>
  <c r="G32" i="25"/>
  <c r="J31" i="25"/>
  <c r="AA31" i="25"/>
  <c r="I31" i="25"/>
  <c r="M31" i="25"/>
  <c r="O31" i="25" s="1"/>
  <c r="N31" i="25"/>
  <c r="U31" i="25"/>
  <c r="H31" i="25"/>
  <c r="G31" i="25"/>
  <c r="J30" i="25"/>
  <c r="AA30" i="25"/>
  <c r="I30" i="25"/>
  <c r="M30" i="25"/>
  <c r="O30" i="25" s="1"/>
  <c r="N30" i="25"/>
  <c r="U30" i="25"/>
  <c r="H30" i="25"/>
  <c r="G30" i="25"/>
  <c r="J29" i="25"/>
  <c r="AA29" i="25"/>
  <c r="I29" i="25"/>
  <c r="M29" i="25"/>
  <c r="O29" i="25" s="1"/>
  <c r="N29" i="25"/>
  <c r="U29" i="25"/>
  <c r="H29" i="25"/>
  <c r="G29" i="25"/>
  <c r="J28" i="25"/>
  <c r="T28" i="25"/>
  <c r="I28" i="25"/>
  <c r="M28" i="25"/>
  <c r="O28" i="25" s="1"/>
  <c r="N28" i="25"/>
  <c r="U28" i="25"/>
  <c r="H28" i="25"/>
  <c r="X28" i="25"/>
  <c r="Q28" i="25"/>
  <c r="G28" i="25"/>
  <c r="J27" i="25"/>
  <c r="AA27" i="25"/>
  <c r="I27" i="25"/>
  <c r="M27" i="25"/>
  <c r="O27" i="25" s="1"/>
  <c r="V27" i="25" s="1"/>
  <c r="Y27" i="25" s="1"/>
  <c r="N27" i="25"/>
  <c r="U27" i="25"/>
  <c r="H27" i="25"/>
  <c r="X27" i="25"/>
  <c r="Q27" i="25"/>
  <c r="G27" i="25"/>
  <c r="J26" i="25"/>
  <c r="AA26" i="25" s="1"/>
  <c r="I26" i="25"/>
  <c r="M26" i="25"/>
  <c r="N26" i="25"/>
  <c r="U26" i="25"/>
  <c r="H26" i="25"/>
  <c r="X26" i="25"/>
  <c r="Q26" i="25"/>
  <c r="G26" i="25"/>
  <c r="J25" i="25"/>
  <c r="T25" i="25" s="1"/>
  <c r="V25" i="25" s="1"/>
  <c r="Y25" i="25" s="1"/>
  <c r="I25" i="25"/>
  <c r="M25" i="25"/>
  <c r="N25" i="25"/>
  <c r="U25" i="25"/>
  <c r="H25" i="25"/>
  <c r="G25" i="25"/>
  <c r="J24" i="25"/>
  <c r="AA24" i="25"/>
  <c r="I24" i="25"/>
  <c r="O24" i="25" s="1"/>
  <c r="M24" i="25"/>
  <c r="N24" i="25"/>
  <c r="U24" i="25"/>
  <c r="H24" i="25"/>
  <c r="G24" i="25"/>
  <c r="J23" i="25"/>
  <c r="AA23" i="25" s="1"/>
  <c r="I23" i="25"/>
  <c r="M23" i="25"/>
  <c r="N23" i="25"/>
  <c r="U23" i="25"/>
  <c r="H23" i="25"/>
  <c r="Q23" i="25"/>
  <c r="G23" i="25"/>
  <c r="J22" i="25"/>
  <c r="AA22" i="25"/>
  <c r="I22" i="25"/>
  <c r="M22" i="25"/>
  <c r="N22" i="25"/>
  <c r="U22" i="25"/>
  <c r="H22" i="25"/>
  <c r="Q22" i="25"/>
  <c r="X22" i="25"/>
  <c r="G22" i="25"/>
  <c r="J21" i="25"/>
  <c r="AA21" i="25"/>
  <c r="I21" i="25"/>
  <c r="M21" i="25"/>
  <c r="N21" i="25"/>
  <c r="U21" i="25"/>
  <c r="H21" i="25"/>
  <c r="Q21" i="25"/>
  <c r="G21" i="25"/>
  <c r="J20" i="25"/>
  <c r="AA20" i="25" s="1"/>
  <c r="I20" i="25"/>
  <c r="M20" i="25"/>
  <c r="N20" i="25"/>
  <c r="O20" i="25" s="1"/>
  <c r="R20" i="25" s="1"/>
  <c r="U20" i="25"/>
  <c r="H20" i="25"/>
  <c r="X20" i="25"/>
  <c r="Q20" i="25"/>
  <c r="G20" i="25"/>
  <c r="J19" i="25"/>
  <c r="AA19" i="25" s="1"/>
  <c r="I19" i="25"/>
  <c r="O19" i="25" s="1"/>
  <c r="R19" i="25" s="1"/>
  <c r="S19" i="25" s="1"/>
  <c r="M19" i="25"/>
  <c r="N19" i="25"/>
  <c r="U19" i="25"/>
  <c r="H19" i="25"/>
  <c r="Q19" i="25"/>
  <c r="G19" i="25"/>
  <c r="J18" i="25"/>
  <c r="AA18" i="25" s="1"/>
  <c r="I18" i="25"/>
  <c r="M18" i="25"/>
  <c r="N18" i="25"/>
  <c r="U18" i="25"/>
  <c r="H18" i="25"/>
  <c r="X18" i="25"/>
  <c r="Q18" i="25"/>
  <c r="G18" i="25"/>
  <c r="J17" i="25"/>
  <c r="AA17" i="25" s="1"/>
  <c r="I17" i="25"/>
  <c r="M17" i="25"/>
  <c r="N17" i="25"/>
  <c r="U17" i="25"/>
  <c r="H17" i="25"/>
  <c r="Q17" i="25"/>
  <c r="G17" i="25"/>
  <c r="J16" i="25"/>
  <c r="K16" i="25"/>
  <c r="I16" i="25"/>
  <c r="L16" i="25" s="1"/>
  <c r="M16" i="25"/>
  <c r="N16" i="25"/>
  <c r="U16" i="25"/>
  <c r="H16" i="25"/>
  <c r="G16" i="25"/>
  <c r="J15" i="25"/>
  <c r="AA15" i="25" s="1"/>
  <c r="I15" i="25"/>
  <c r="O15" i="25" s="1"/>
  <c r="M15" i="25"/>
  <c r="N15" i="25"/>
  <c r="U15" i="25"/>
  <c r="H15" i="25"/>
  <c r="Q15" i="25"/>
  <c r="G15" i="25"/>
  <c r="J14" i="25"/>
  <c r="AA14" i="25" s="1"/>
  <c r="I14" i="25"/>
  <c r="K14" i="25" s="1"/>
  <c r="M14" i="25"/>
  <c r="N14" i="25"/>
  <c r="U14" i="25"/>
  <c r="H14" i="25"/>
  <c r="Q14" i="25"/>
  <c r="X14" i="25"/>
  <c r="G14" i="25"/>
  <c r="J13" i="25"/>
  <c r="AA13" i="25" s="1"/>
  <c r="I13" i="25"/>
  <c r="M13" i="25"/>
  <c r="N13" i="25"/>
  <c r="U13" i="25"/>
  <c r="H13" i="25"/>
  <c r="Q13" i="25"/>
  <c r="G13" i="25"/>
  <c r="J12" i="25"/>
  <c r="AA12" i="25"/>
  <c r="I12" i="25"/>
  <c r="M12" i="25"/>
  <c r="O12" i="25" s="1"/>
  <c r="N12" i="25"/>
  <c r="U12" i="25"/>
  <c r="H12" i="25"/>
  <c r="X12" i="25"/>
  <c r="Q12" i="25"/>
  <c r="G12" i="25"/>
  <c r="J11" i="25"/>
  <c r="AA11" i="25"/>
  <c r="I11" i="25"/>
  <c r="M11" i="25"/>
  <c r="N11" i="25"/>
  <c r="U11" i="25"/>
  <c r="H11" i="25"/>
  <c r="Q11" i="25"/>
  <c r="G11" i="25"/>
  <c r="J10" i="25"/>
  <c r="AA10" i="25" s="1"/>
  <c r="I10" i="25"/>
  <c r="M10" i="25"/>
  <c r="N10" i="25"/>
  <c r="U10" i="25"/>
  <c r="H10" i="25"/>
  <c r="X10" i="25"/>
  <c r="Q10" i="25"/>
  <c r="G10" i="25"/>
  <c r="J9" i="25"/>
  <c r="T9" i="25" s="1"/>
  <c r="I9" i="25"/>
  <c r="I77" i="25" s="1"/>
  <c r="M9" i="25"/>
  <c r="N9" i="25"/>
  <c r="U9" i="25"/>
  <c r="H9" i="25"/>
  <c r="Q9" i="25"/>
  <c r="G9" i="25"/>
  <c r="J33" i="24"/>
  <c r="K33" i="24" s="1"/>
  <c r="L33" i="24" s="1"/>
  <c r="AA33" i="24"/>
  <c r="I33" i="24"/>
  <c r="M33" i="24"/>
  <c r="N33" i="24"/>
  <c r="H33" i="24"/>
  <c r="Q33" i="24"/>
  <c r="G33" i="24"/>
  <c r="J32" i="24"/>
  <c r="AA32" i="24" s="1"/>
  <c r="I32" i="24"/>
  <c r="K32" i="24"/>
  <c r="L32" i="24"/>
  <c r="M32" i="24"/>
  <c r="N32" i="24"/>
  <c r="H32" i="24"/>
  <c r="Q32" i="24"/>
  <c r="G32" i="24"/>
  <c r="J31" i="24"/>
  <c r="I31" i="24"/>
  <c r="M31" i="24"/>
  <c r="N31" i="24"/>
  <c r="H31" i="24"/>
  <c r="Q31" i="24"/>
  <c r="G31" i="24"/>
  <c r="J30" i="24"/>
  <c r="AA30" i="24" s="1"/>
  <c r="I30" i="24"/>
  <c r="M30" i="24"/>
  <c r="O30" i="24" s="1"/>
  <c r="N30" i="24"/>
  <c r="H30" i="24"/>
  <c r="Q30" i="24"/>
  <c r="G30" i="24"/>
  <c r="J29" i="24"/>
  <c r="AA29" i="24" s="1"/>
  <c r="I29" i="24"/>
  <c r="M29" i="24"/>
  <c r="O29" i="24" s="1"/>
  <c r="N29" i="24"/>
  <c r="H29" i="24"/>
  <c r="Q29" i="24"/>
  <c r="G29" i="24"/>
  <c r="J28" i="24"/>
  <c r="AA28" i="24" s="1"/>
  <c r="I28" i="24"/>
  <c r="L28" i="24" s="1"/>
  <c r="K28" i="24"/>
  <c r="M28" i="24"/>
  <c r="N28" i="24"/>
  <c r="H28" i="24"/>
  <c r="Q28" i="24"/>
  <c r="G28" i="24"/>
  <c r="J27" i="24"/>
  <c r="AA27" i="24"/>
  <c r="I27" i="24"/>
  <c r="M27" i="24"/>
  <c r="O27" i="24" s="1"/>
  <c r="N27" i="24"/>
  <c r="H27" i="24"/>
  <c r="Q27" i="24"/>
  <c r="G27" i="24"/>
  <c r="J26" i="24"/>
  <c r="AA26" i="24"/>
  <c r="I26" i="24"/>
  <c r="M26" i="24"/>
  <c r="O26" i="24" s="1"/>
  <c r="N26" i="24"/>
  <c r="H26" i="24"/>
  <c r="Q26" i="24"/>
  <c r="G26" i="24"/>
  <c r="J25" i="24"/>
  <c r="T25" i="24" s="1"/>
  <c r="AA25" i="24"/>
  <c r="I25" i="24"/>
  <c r="M25" i="24"/>
  <c r="N25" i="24"/>
  <c r="H25" i="24"/>
  <c r="Q25" i="24"/>
  <c r="G25" i="24"/>
  <c r="J24" i="24"/>
  <c r="AA24" i="24" s="1"/>
  <c r="I24" i="24"/>
  <c r="M24" i="24"/>
  <c r="N24" i="24"/>
  <c r="H24" i="24"/>
  <c r="Q24" i="24"/>
  <c r="G24" i="24"/>
  <c r="J23" i="24"/>
  <c r="K23" i="24" s="1"/>
  <c r="L23" i="24" s="1"/>
  <c r="I23" i="24"/>
  <c r="M23" i="24"/>
  <c r="N23" i="24"/>
  <c r="H23" i="24"/>
  <c r="Q23" i="24"/>
  <c r="G23" i="24"/>
  <c r="J22" i="24"/>
  <c r="AA22" i="24" s="1"/>
  <c r="I22" i="24"/>
  <c r="M22" i="24"/>
  <c r="N22" i="24"/>
  <c r="H22" i="24"/>
  <c r="Q22" i="24"/>
  <c r="G22" i="24"/>
  <c r="J21" i="24"/>
  <c r="AA21" i="24" s="1"/>
  <c r="I21" i="24"/>
  <c r="M21" i="24"/>
  <c r="N21" i="24"/>
  <c r="H21" i="24"/>
  <c r="Q21" i="24"/>
  <c r="G21" i="24"/>
  <c r="J20" i="24"/>
  <c r="AA20" i="24" s="1"/>
  <c r="I20" i="24"/>
  <c r="M20" i="24"/>
  <c r="N20" i="24"/>
  <c r="H20" i="24"/>
  <c r="Q20" i="24"/>
  <c r="G20" i="24"/>
  <c r="J19" i="24"/>
  <c r="AA19" i="24" s="1"/>
  <c r="I19" i="24"/>
  <c r="M19" i="24"/>
  <c r="N19" i="24"/>
  <c r="H19" i="24"/>
  <c r="Q19" i="24"/>
  <c r="G19" i="24"/>
  <c r="J18" i="24"/>
  <c r="AA18" i="24" s="1"/>
  <c r="I18" i="24"/>
  <c r="M18" i="24"/>
  <c r="N18" i="24"/>
  <c r="H18" i="24"/>
  <c r="Q18" i="24"/>
  <c r="G18" i="24"/>
  <c r="J17" i="24"/>
  <c r="AA17" i="24" s="1"/>
  <c r="I17" i="24"/>
  <c r="O17" i="24" s="1"/>
  <c r="M17" i="24"/>
  <c r="N17" i="24"/>
  <c r="H17" i="24"/>
  <c r="X17" i="24"/>
  <c r="Q17" i="24"/>
  <c r="G17" i="24"/>
  <c r="J16" i="24"/>
  <c r="I16" i="24"/>
  <c r="M16" i="24"/>
  <c r="O16" i="24" s="1"/>
  <c r="N16" i="24"/>
  <c r="H16" i="24"/>
  <c r="K16" i="24"/>
  <c r="X16" i="24"/>
  <c r="Q16" i="24"/>
  <c r="G16" i="24"/>
  <c r="J15" i="24"/>
  <c r="AA15" i="24"/>
  <c r="I15" i="24"/>
  <c r="M15" i="24"/>
  <c r="N15" i="24"/>
  <c r="H15" i="24"/>
  <c r="Q15" i="24"/>
  <c r="X15" i="24"/>
  <c r="G15" i="24"/>
  <c r="J14" i="24"/>
  <c r="K14" i="24" s="1"/>
  <c r="L14" i="24" s="1"/>
  <c r="I14" i="24"/>
  <c r="M14" i="24"/>
  <c r="N14" i="24"/>
  <c r="H14" i="24"/>
  <c r="X14" i="24"/>
  <c r="Q14" i="24"/>
  <c r="G14" i="24"/>
  <c r="J13" i="24"/>
  <c r="AA13" i="24" s="1"/>
  <c r="I13" i="24"/>
  <c r="K13" i="24"/>
  <c r="L13" i="24" s="1"/>
  <c r="M13" i="24"/>
  <c r="N13" i="24"/>
  <c r="H13" i="24"/>
  <c r="X13" i="24"/>
  <c r="Q13" i="24"/>
  <c r="G13" i="24"/>
  <c r="J12" i="24"/>
  <c r="I12" i="24"/>
  <c r="O12" i="24" s="1"/>
  <c r="M12" i="24"/>
  <c r="N12" i="24"/>
  <c r="H12" i="24"/>
  <c r="G12" i="24"/>
  <c r="J11" i="24"/>
  <c r="AA11" i="24"/>
  <c r="I11" i="24"/>
  <c r="K11" i="24" s="1"/>
  <c r="M11" i="24"/>
  <c r="N11" i="24"/>
  <c r="H11" i="24"/>
  <c r="X11" i="24"/>
  <c r="Q11" i="24"/>
  <c r="G11" i="24"/>
  <c r="J10" i="24"/>
  <c r="AA10" i="24"/>
  <c r="I10" i="24"/>
  <c r="M10" i="24"/>
  <c r="N10" i="24"/>
  <c r="O10" i="24"/>
  <c r="H10" i="24"/>
  <c r="G10" i="24"/>
  <c r="J9" i="24"/>
  <c r="AA9" i="24"/>
  <c r="I9" i="24"/>
  <c r="M9" i="24"/>
  <c r="N9" i="24"/>
  <c r="H9" i="24"/>
  <c r="X9" i="24"/>
  <c r="Q9" i="24"/>
  <c r="G9" i="24"/>
  <c r="J33" i="21"/>
  <c r="K33" i="21" s="1"/>
  <c r="L33" i="21" s="1"/>
  <c r="AA33" i="21"/>
  <c r="I33" i="21"/>
  <c r="M33" i="21"/>
  <c r="O33" i="21" s="1"/>
  <c r="N33" i="21"/>
  <c r="U33" i="21"/>
  <c r="H33" i="21"/>
  <c r="Q33" i="21"/>
  <c r="X33" i="21"/>
  <c r="G33" i="21"/>
  <c r="J32" i="21"/>
  <c r="AA32" i="21"/>
  <c r="I32" i="21"/>
  <c r="M32" i="21"/>
  <c r="N32" i="21"/>
  <c r="O32" i="21" s="1"/>
  <c r="U32" i="21"/>
  <c r="H32" i="21"/>
  <c r="X32" i="21"/>
  <c r="Q32" i="21"/>
  <c r="G32" i="21"/>
  <c r="J31" i="21"/>
  <c r="AA31" i="21" s="1"/>
  <c r="I31" i="21"/>
  <c r="M31" i="21"/>
  <c r="O31" i="21" s="1"/>
  <c r="N31" i="21"/>
  <c r="U31" i="21"/>
  <c r="H31" i="21"/>
  <c r="Q31" i="21"/>
  <c r="X31" i="21"/>
  <c r="G31" i="21"/>
  <c r="J30" i="21"/>
  <c r="K30" i="21" s="1"/>
  <c r="L30" i="21" s="1"/>
  <c r="AA30" i="21"/>
  <c r="I30" i="21"/>
  <c r="M30" i="21"/>
  <c r="N30" i="21"/>
  <c r="U30" i="21"/>
  <c r="H30" i="21"/>
  <c r="X30" i="21"/>
  <c r="Q30" i="21"/>
  <c r="G30" i="21"/>
  <c r="J29" i="21"/>
  <c r="AA29" i="21"/>
  <c r="I29" i="21"/>
  <c r="M29" i="21"/>
  <c r="N29" i="21"/>
  <c r="U29" i="21"/>
  <c r="H29" i="21"/>
  <c r="G29" i="21"/>
  <c r="J28" i="21"/>
  <c r="AA28" i="21"/>
  <c r="I28" i="21"/>
  <c r="M28" i="21"/>
  <c r="N28" i="21"/>
  <c r="O28" i="21" s="1"/>
  <c r="U28" i="21"/>
  <c r="H28" i="21"/>
  <c r="X28" i="21"/>
  <c r="Q28" i="21"/>
  <c r="G28" i="21"/>
  <c r="J27" i="21"/>
  <c r="AA27" i="21" s="1"/>
  <c r="I27" i="21"/>
  <c r="L27" i="21" s="1"/>
  <c r="K27" i="21"/>
  <c r="M27" i="21"/>
  <c r="N27" i="21"/>
  <c r="O27" i="21" s="1"/>
  <c r="U27" i="21"/>
  <c r="H27" i="21"/>
  <c r="G27" i="21"/>
  <c r="J26" i="21"/>
  <c r="AA26" i="21"/>
  <c r="I26" i="21"/>
  <c r="M26" i="21"/>
  <c r="N26" i="21"/>
  <c r="O26" i="21" s="1"/>
  <c r="U26" i="21"/>
  <c r="H26" i="21"/>
  <c r="X26" i="21"/>
  <c r="Q26" i="21"/>
  <c r="G26" i="21"/>
  <c r="J25" i="21"/>
  <c r="T25" i="21" s="1"/>
  <c r="I25" i="21"/>
  <c r="M25" i="21"/>
  <c r="N25" i="21"/>
  <c r="U25" i="21"/>
  <c r="H25" i="21"/>
  <c r="X25" i="21"/>
  <c r="Q25" i="21"/>
  <c r="G25" i="21"/>
  <c r="J24" i="21"/>
  <c r="AA24" i="21" s="1"/>
  <c r="I24" i="21"/>
  <c r="M24" i="21"/>
  <c r="O24" i="21" s="1"/>
  <c r="R24" i="21" s="1"/>
  <c r="N24" i="21"/>
  <c r="U24" i="21"/>
  <c r="H24" i="21"/>
  <c r="Q24" i="21"/>
  <c r="X24" i="21"/>
  <c r="G24" i="21"/>
  <c r="J23" i="21"/>
  <c r="AA23" i="21"/>
  <c r="I23" i="21"/>
  <c r="M23" i="21"/>
  <c r="N23" i="21"/>
  <c r="U23" i="21"/>
  <c r="H23" i="21"/>
  <c r="X23" i="21"/>
  <c r="Q23" i="21"/>
  <c r="G23" i="21"/>
  <c r="J22" i="21"/>
  <c r="AA22" i="21" s="1"/>
  <c r="I22" i="21"/>
  <c r="M22" i="21"/>
  <c r="N22" i="21"/>
  <c r="U22" i="21"/>
  <c r="H22" i="21"/>
  <c r="Q22" i="21"/>
  <c r="X22" i="21"/>
  <c r="G22" i="21"/>
  <c r="J21" i="21"/>
  <c r="K21" i="21" s="1"/>
  <c r="L21" i="21" s="1"/>
  <c r="AA21" i="21"/>
  <c r="I21" i="21"/>
  <c r="O21" i="21" s="1"/>
  <c r="V21" i="21" s="1"/>
  <c r="Y21" i="21" s="1"/>
  <c r="M21" i="21"/>
  <c r="N21" i="21"/>
  <c r="U21" i="21"/>
  <c r="H21" i="21"/>
  <c r="X21" i="21"/>
  <c r="Q21" i="21"/>
  <c r="G21" i="21"/>
  <c r="J20" i="21"/>
  <c r="T20" i="21" s="1"/>
  <c r="I20" i="21"/>
  <c r="M20" i="21"/>
  <c r="O20" i="21" s="1"/>
  <c r="R20" i="21" s="1"/>
  <c r="N20" i="21"/>
  <c r="U20" i="21"/>
  <c r="H20" i="21"/>
  <c r="G20" i="21"/>
  <c r="J19" i="21"/>
  <c r="AA19" i="21" s="1"/>
  <c r="I19" i="21"/>
  <c r="M19" i="21"/>
  <c r="O19" i="21" s="1"/>
  <c r="N19" i="21"/>
  <c r="U19" i="21"/>
  <c r="H19" i="21"/>
  <c r="X19" i="21"/>
  <c r="Q19" i="21"/>
  <c r="G19" i="21"/>
  <c r="J18" i="21"/>
  <c r="K18" i="21" s="1"/>
  <c r="L18" i="21" s="1"/>
  <c r="AA18" i="21"/>
  <c r="I18" i="21"/>
  <c r="M18" i="21"/>
  <c r="O18" i="21" s="1"/>
  <c r="V18" i="21" s="1"/>
  <c r="Y18" i="21" s="1"/>
  <c r="Z18" i="21" s="1"/>
  <c r="N18" i="21"/>
  <c r="U18" i="21"/>
  <c r="H18" i="21"/>
  <c r="G18" i="21"/>
  <c r="J17" i="21"/>
  <c r="AA17" i="21" s="1"/>
  <c r="I17" i="21"/>
  <c r="M17" i="21"/>
  <c r="O17" i="21" s="1"/>
  <c r="N17" i="21"/>
  <c r="U17" i="21"/>
  <c r="H17" i="21"/>
  <c r="X17" i="21"/>
  <c r="Q17" i="21"/>
  <c r="G17" i="21"/>
  <c r="J16" i="21"/>
  <c r="AA16" i="21"/>
  <c r="I16" i="21"/>
  <c r="M16" i="21"/>
  <c r="N16" i="21"/>
  <c r="U16" i="21"/>
  <c r="H16" i="21"/>
  <c r="G16" i="21"/>
  <c r="J15" i="21"/>
  <c r="AA15" i="21"/>
  <c r="I15" i="21"/>
  <c r="M15" i="21"/>
  <c r="N15" i="21"/>
  <c r="U15" i="21"/>
  <c r="H15" i="21"/>
  <c r="X15" i="21"/>
  <c r="Q15" i="21"/>
  <c r="G15" i="21"/>
  <c r="J14" i="21"/>
  <c r="AA14" i="21" s="1"/>
  <c r="I14" i="21"/>
  <c r="M14" i="21"/>
  <c r="O14" i="21" s="1"/>
  <c r="N14" i="21"/>
  <c r="U14" i="21"/>
  <c r="H14" i="21"/>
  <c r="X14" i="21"/>
  <c r="Q14" i="21"/>
  <c r="G14" i="21"/>
  <c r="J13" i="21"/>
  <c r="AA13" i="21"/>
  <c r="I13" i="21"/>
  <c r="M13" i="21"/>
  <c r="N13" i="21"/>
  <c r="U13" i="21"/>
  <c r="H13" i="21"/>
  <c r="Q13" i="21"/>
  <c r="X13" i="21"/>
  <c r="G13" i="21"/>
  <c r="J12" i="21"/>
  <c r="AA12" i="21" s="1"/>
  <c r="I12" i="21"/>
  <c r="M12" i="21"/>
  <c r="O12" i="21" s="1"/>
  <c r="N12" i="21"/>
  <c r="U12" i="21"/>
  <c r="H12" i="21"/>
  <c r="X12" i="21"/>
  <c r="Q12" i="21"/>
  <c r="G12" i="21"/>
  <c r="J11" i="21"/>
  <c r="K11" i="21" s="1"/>
  <c r="AA11" i="21"/>
  <c r="I11" i="21"/>
  <c r="M11" i="21"/>
  <c r="O11" i="21" s="1"/>
  <c r="N11" i="21"/>
  <c r="U11" i="21"/>
  <c r="H11" i="21"/>
  <c r="Q11" i="21"/>
  <c r="X11" i="21"/>
  <c r="G11" i="21"/>
  <c r="J10" i="21"/>
  <c r="AA10" i="21"/>
  <c r="I10" i="21"/>
  <c r="M10" i="21"/>
  <c r="N10" i="21"/>
  <c r="U10" i="21"/>
  <c r="H10" i="21"/>
  <c r="X10" i="21"/>
  <c r="Q10" i="21"/>
  <c r="G10" i="21"/>
  <c r="J9" i="21"/>
  <c r="AA9" i="21" s="1"/>
  <c r="I9" i="21"/>
  <c r="M9" i="21"/>
  <c r="O9" i="21" s="1"/>
  <c r="N9" i="21"/>
  <c r="U9" i="21"/>
  <c r="H9" i="21"/>
  <c r="G9" i="21"/>
  <c r="J33" i="20"/>
  <c r="AA33" i="20" s="1"/>
  <c r="I33" i="20"/>
  <c r="M33" i="20"/>
  <c r="N33" i="20"/>
  <c r="U33" i="20"/>
  <c r="H33" i="20"/>
  <c r="Q33" i="20"/>
  <c r="X33" i="20"/>
  <c r="G33" i="20"/>
  <c r="J32" i="20"/>
  <c r="T32" i="20"/>
  <c r="I32" i="20"/>
  <c r="O32" i="20" s="1"/>
  <c r="V32" i="20" s="1"/>
  <c r="Y32" i="20" s="1"/>
  <c r="Z32" i="20" s="1"/>
  <c r="M32" i="20"/>
  <c r="N32" i="20"/>
  <c r="U32" i="20"/>
  <c r="H32" i="20"/>
  <c r="X32" i="20"/>
  <c r="Q32" i="20"/>
  <c r="G32" i="20"/>
  <c r="J31" i="20"/>
  <c r="I31" i="20"/>
  <c r="M31" i="20"/>
  <c r="O31" i="20" s="1"/>
  <c r="N31" i="20"/>
  <c r="U31" i="20"/>
  <c r="H31" i="20"/>
  <c r="X31" i="20"/>
  <c r="Q31" i="20"/>
  <c r="G31" i="20"/>
  <c r="J30" i="20"/>
  <c r="T30" i="20"/>
  <c r="I30" i="20"/>
  <c r="O30" i="20" s="1"/>
  <c r="M30" i="20"/>
  <c r="N30" i="20"/>
  <c r="U30" i="20"/>
  <c r="H30" i="20"/>
  <c r="Q30" i="20"/>
  <c r="X30" i="20"/>
  <c r="G30" i="20"/>
  <c r="J29" i="20"/>
  <c r="AA29" i="20" s="1"/>
  <c r="I29" i="20"/>
  <c r="M29" i="20"/>
  <c r="O29" i="20"/>
  <c r="N29" i="20"/>
  <c r="U29" i="20"/>
  <c r="H29" i="20"/>
  <c r="X29" i="20"/>
  <c r="Q29" i="20"/>
  <c r="G29" i="20"/>
  <c r="J28" i="20"/>
  <c r="AA28" i="20"/>
  <c r="I28" i="20"/>
  <c r="M28" i="20"/>
  <c r="O28" i="20" s="1"/>
  <c r="R28" i="20" s="1"/>
  <c r="N28" i="20"/>
  <c r="T28" i="20"/>
  <c r="U28" i="20"/>
  <c r="H28" i="20"/>
  <c r="X28" i="20"/>
  <c r="Q28" i="20"/>
  <c r="G28" i="20"/>
  <c r="J27" i="20"/>
  <c r="AA27" i="20" s="1"/>
  <c r="I27" i="20"/>
  <c r="M27" i="20"/>
  <c r="N27" i="20"/>
  <c r="O27" i="20" s="1"/>
  <c r="U27" i="20"/>
  <c r="H27" i="20"/>
  <c r="Q27" i="20"/>
  <c r="X27" i="20"/>
  <c r="G27" i="20"/>
  <c r="J26" i="20"/>
  <c r="AA26" i="20"/>
  <c r="I26" i="20"/>
  <c r="M26" i="20"/>
  <c r="O26" i="20"/>
  <c r="V26" i="20" s="1"/>
  <c r="Y26" i="20" s="1"/>
  <c r="N26" i="20"/>
  <c r="U26" i="20"/>
  <c r="H26" i="20"/>
  <c r="X26" i="20"/>
  <c r="Q26" i="20"/>
  <c r="G26" i="20"/>
  <c r="J25" i="20"/>
  <c r="AA25" i="20"/>
  <c r="I25" i="20"/>
  <c r="M25" i="20"/>
  <c r="N25" i="20"/>
  <c r="U25" i="20"/>
  <c r="H25" i="20"/>
  <c r="G25" i="20"/>
  <c r="J24" i="20"/>
  <c r="AA24" i="20"/>
  <c r="I24" i="20"/>
  <c r="M24" i="20"/>
  <c r="N24" i="20"/>
  <c r="U24" i="20"/>
  <c r="H24" i="20"/>
  <c r="Q24" i="20"/>
  <c r="X24" i="20"/>
  <c r="G24" i="20"/>
  <c r="J23" i="20"/>
  <c r="AA23" i="20"/>
  <c r="I23" i="20"/>
  <c r="M23" i="20"/>
  <c r="N23" i="20"/>
  <c r="O23" i="20"/>
  <c r="R23" i="20" s="1"/>
  <c r="U23" i="20"/>
  <c r="H23" i="20"/>
  <c r="X23" i="20"/>
  <c r="Q23" i="20"/>
  <c r="G23" i="20"/>
  <c r="J22" i="20"/>
  <c r="T22" i="20"/>
  <c r="I22" i="20"/>
  <c r="M22" i="20"/>
  <c r="N22" i="20"/>
  <c r="U22" i="20"/>
  <c r="H22" i="20"/>
  <c r="Q22" i="20"/>
  <c r="X22" i="20"/>
  <c r="G22" i="20"/>
  <c r="J21" i="20"/>
  <c r="AA21" i="20" s="1"/>
  <c r="I21" i="20"/>
  <c r="K21" i="20" s="1"/>
  <c r="L21" i="20" s="1"/>
  <c r="M21" i="20"/>
  <c r="N21" i="20"/>
  <c r="U21" i="20"/>
  <c r="H21" i="20"/>
  <c r="X21" i="20"/>
  <c r="Q21" i="20"/>
  <c r="G21" i="20"/>
  <c r="J20" i="20"/>
  <c r="AA20" i="20" s="1"/>
  <c r="I20" i="20"/>
  <c r="M20" i="20"/>
  <c r="N20" i="20"/>
  <c r="U20" i="20"/>
  <c r="H20" i="20"/>
  <c r="G20" i="20"/>
  <c r="J19" i="20"/>
  <c r="AA19" i="20" s="1"/>
  <c r="I19" i="20"/>
  <c r="O19" i="20" s="1"/>
  <c r="R19" i="20" s="1"/>
  <c r="M19" i="20"/>
  <c r="N19" i="20"/>
  <c r="U19" i="20"/>
  <c r="H19" i="20"/>
  <c r="X19" i="20"/>
  <c r="Q19" i="20"/>
  <c r="G19" i="20"/>
  <c r="J18" i="20"/>
  <c r="AA18" i="20" s="1"/>
  <c r="I18" i="20"/>
  <c r="M18" i="20"/>
  <c r="N18" i="20"/>
  <c r="U18" i="20"/>
  <c r="H18" i="20"/>
  <c r="X18" i="20"/>
  <c r="Q18" i="20"/>
  <c r="G18" i="20"/>
  <c r="J17" i="20"/>
  <c r="T17" i="20"/>
  <c r="I17" i="20"/>
  <c r="M17" i="20"/>
  <c r="N17" i="20"/>
  <c r="U17" i="20"/>
  <c r="H17" i="20"/>
  <c r="X17" i="20"/>
  <c r="Q17" i="20"/>
  <c r="G17" i="20"/>
  <c r="J16" i="20"/>
  <c r="K16" i="20" s="1"/>
  <c r="L16" i="20" s="1"/>
  <c r="I16" i="20"/>
  <c r="M16" i="20"/>
  <c r="O16" i="20" s="1"/>
  <c r="N16" i="20"/>
  <c r="U16" i="20"/>
  <c r="H16" i="20"/>
  <c r="Q16" i="20"/>
  <c r="X16" i="20"/>
  <c r="G16" i="20"/>
  <c r="J15" i="20"/>
  <c r="AA15" i="20"/>
  <c r="I15" i="20"/>
  <c r="M15" i="20"/>
  <c r="N15" i="20"/>
  <c r="O15" i="20" s="1"/>
  <c r="R15" i="20" s="1"/>
  <c r="S15" i="20" s="1"/>
  <c r="U15" i="20"/>
  <c r="H15" i="20"/>
  <c r="X15" i="20"/>
  <c r="Q15" i="20"/>
  <c r="G15" i="20"/>
  <c r="J14" i="20"/>
  <c r="AA14" i="20"/>
  <c r="I14" i="20"/>
  <c r="M14" i="20"/>
  <c r="O14" i="20"/>
  <c r="R14" i="20" s="1"/>
  <c r="N14" i="20"/>
  <c r="U14" i="20"/>
  <c r="H14" i="20"/>
  <c r="X14" i="20"/>
  <c r="Q14" i="20"/>
  <c r="G14" i="20"/>
  <c r="J13" i="20"/>
  <c r="AA13" i="20"/>
  <c r="I13" i="20"/>
  <c r="O13" i="20" s="1"/>
  <c r="M13" i="20"/>
  <c r="N13" i="20"/>
  <c r="U13" i="20"/>
  <c r="H13" i="20"/>
  <c r="G13" i="20"/>
  <c r="J12" i="20"/>
  <c r="AA12" i="20" s="1"/>
  <c r="I12" i="20"/>
  <c r="M12" i="20"/>
  <c r="N12" i="20"/>
  <c r="U12" i="20"/>
  <c r="H12" i="20"/>
  <c r="X12" i="20"/>
  <c r="Q12" i="20"/>
  <c r="G12" i="20"/>
  <c r="J11" i="20"/>
  <c r="AA11" i="20" s="1"/>
  <c r="I11" i="20"/>
  <c r="M11" i="20"/>
  <c r="N11" i="20"/>
  <c r="O11" i="20" s="1"/>
  <c r="U11" i="20"/>
  <c r="H11" i="20"/>
  <c r="X11" i="20"/>
  <c r="Q11" i="20"/>
  <c r="G11" i="20"/>
  <c r="J10" i="20"/>
  <c r="T10" i="20"/>
  <c r="I10" i="20"/>
  <c r="M10" i="20"/>
  <c r="N10" i="20"/>
  <c r="O10" i="20" s="1"/>
  <c r="U10" i="20"/>
  <c r="H10" i="20"/>
  <c r="Q10" i="20"/>
  <c r="X10" i="20"/>
  <c r="G10" i="20"/>
  <c r="J9" i="20"/>
  <c r="AA9" i="20" s="1"/>
  <c r="I9" i="20"/>
  <c r="I77" i="20" s="1"/>
  <c r="M9" i="20"/>
  <c r="N9" i="20"/>
  <c r="U9" i="20"/>
  <c r="H9" i="20"/>
  <c r="X9" i="20"/>
  <c r="Q9" i="20"/>
  <c r="G9" i="20"/>
  <c r="J33" i="19"/>
  <c r="AA33" i="19" s="1"/>
  <c r="I33" i="19"/>
  <c r="M33" i="19"/>
  <c r="O33" i="19" s="1"/>
  <c r="N33" i="19"/>
  <c r="U33" i="19"/>
  <c r="H33" i="19"/>
  <c r="G33" i="19"/>
  <c r="J32" i="19"/>
  <c r="AA32" i="19" s="1"/>
  <c r="I32" i="19"/>
  <c r="M32" i="19"/>
  <c r="O32" i="19" s="1"/>
  <c r="N32" i="19"/>
  <c r="U32" i="19"/>
  <c r="H32" i="19"/>
  <c r="X32" i="19"/>
  <c r="Q32" i="19"/>
  <c r="G32" i="19"/>
  <c r="J31" i="19"/>
  <c r="AA31" i="19"/>
  <c r="I31" i="19"/>
  <c r="M31" i="19"/>
  <c r="N31" i="19"/>
  <c r="U31" i="19"/>
  <c r="H31" i="19"/>
  <c r="G31" i="19"/>
  <c r="J30" i="19"/>
  <c r="AA30" i="19"/>
  <c r="I30" i="19"/>
  <c r="M30" i="19"/>
  <c r="N30" i="19"/>
  <c r="U30" i="19"/>
  <c r="H30" i="19"/>
  <c r="X30" i="19"/>
  <c r="Q30" i="19"/>
  <c r="G30" i="19"/>
  <c r="J29" i="19"/>
  <c r="AA29" i="19" s="1"/>
  <c r="I29" i="19"/>
  <c r="M29" i="19"/>
  <c r="O29" i="19" s="1"/>
  <c r="N29" i="19"/>
  <c r="U29" i="19"/>
  <c r="H29" i="19"/>
  <c r="G29" i="19"/>
  <c r="J28" i="19"/>
  <c r="AA28" i="19" s="1"/>
  <c r="I28" i="19"/>
  <c r="M28" i="19"/>
  <c r="O28" i="19" s="1"/>
  <c r="N28" i="19"/>
  <c r="U28" i="19"/>
  <c r="H28" i="19"/>
  <c r="X28" i="19"/>
  <c r="Q28" i="19"/>
  <c r="G28" i="19"/>
  <c r="J27" i="19"/>
  <c r="AA27" i="19"/>
  <c r="I27" i="19"/>
  <c r="M27" i="19"/>
  <c r="N27" i="19"/>
  <c r="U27" i="19"/>
  <c r="H27" i="19"/>
  <c r="G27" i="19"/>
  <c r="J26" i="19"/>
  <c r="K26" i="19" s="1"/>
  <c r="L26" i="19" s="1"/>
  <c r="AA26" i="19"/>
  <c r="I26" i="19"/>
  <c r="M26" i="19"/>
  <c r="N26" i="19"/>
  <c r="U26" i="19"/>
  <c r="H26" i="19"/>
  <c r="X26" i="19"/>
  <c r="Q26" i="19"/>
  <c r="G26" i="19"/>
  <c r="J25" i="19"/>
  <c r="K25" i="19"/>
  <c r="L25" i="19" s="1"/>
  <c r="I25" i="19"/>
  <c r="M25" i="19"/>
  <c r="N25" i="19"/>
  <c r="O25" i="19" s="1"/>
  <c r="U25" i="19"/>
  <c r="H25" i="19"/>
  <c r="G25" i="19"/>
  <c r="J24" i="19"/>
  <c r="AA24" i="19" s="1"/>
  <c r="I24" i="19"/>
  <c r="M24" i="19"/>
  <c r="O24" i="19" s="1"/>
  <c r="R24" i="19" s="1"/>
  <c r="N24" i="19"/>
  <c r="U24" i="19"/>
  <c r="H24" i="19"/>
  <c r="X24" i="19"/>
  <c r="Q24" i="19"/>
  <c r="G24" i="19"/>
  <c r="J23" i="19"/>
  <c r="AA23" i="19"/>
  <c r="I23" i="19"/>
  <c r="M23" i="19"/>
  <c r="N23" i="19"/>
  <c r="U23" i="19"/>
  <c r="H23" i="19"/>
  <c r="G23" i="19"/>
  <c r="J22" i="19"/>
  <c r="AA22" i="19"/>
  <c r="I22" i="19"/>
  <c r="M22" i="19"/>
  <c r="N22" i="19"/>
  <c r="U22" i="19"/>
  <c r="H22" i="19"/>
  <c r="X22" i="19"/>
  <c r="Q22" i="19"/>
  <c r="G22" i="19"/>
  <c r="J21" i="19"/>
  <c r="AA21" i="19" s="1"/>
  <c r="I21" i="19"/>
  <c r="M21" i="19"/>
  <c r="N21" i="19"/>
  <c r="U21" i="19"/>
  <c r="H21" i="19"/>
  <c r="G21" i="19"/>
  <c r="J20" i="19"/>
  <c r="AA20" i="19" s="1"/>
  <c r="I20" i="19"/>
  <c r="M20" i="19"/>
  <c r="O20" i="19" s="1"/>
  <c r="N20" i="19"/>
  <c r="U20" i="19"/>
  <c r="H20" i="19"/>
  <c r="X20" i="19"/>
  <c r="Q20" i="19"/>
  <c r="G20" i="19"/>
  <c r="J19" i="19"/>
  <c r="AA19" i="19"/>
  <c r="I19" i="19"/>
  <c r="M19" i="19"/>
  <c r="N19" i="19"/>
  <c r="U19" i="19"/>
  <c r="H19" i="19"/>
  <c r="G19" i="19"/>
  <c r="J18" i="19"/>
  <c r="AA18" i="19"/>
  <c r="I18" i="19"/>
  <c r="M18" i="19"/>
  <c r="N18" i="19"/>
  <c r="U18" i="19"/>
  <c r="H18" i="19"/>
  <c r="X18" i="19"/>
  <c r="Q18" i="19"/>
  <c r="G18" i="19"/>
  <c r="J17" i="19"/>
  <c r="K17" i="19" s="1"/>
  <c r="I17" i="19"/>
  <c r="O17" i="19" s="1"/>
  <c r="R17" i="19" s="1"/>
  <c r="M17" i="19"/>
  <c r="N17" i="19"/>
  <c r="U17" i="19"/>
  <c r="H17" i="19"/>
  <c r="G17" i="19"/>
  <c r="J16" i="19"/>
  <c r="AA16" i="19"/>
  <c r="I16" i="19"/>
  <c r="M16" i="19"/>
  <c r="N16" i="19"/>
  <c r="U16" i="19"/>
  <c r="H16" i="19"/>
  <c r="X16" i="19"/>
  <c r="Q16" i="19"/>
  <c r="G16" i="19"/>
  <c r="J15" i="19"/>
  <c r="AA15" i="19" s="1"/>
  <c r="I15" i="19"/>
  <c r="O15" i="19" s="1"/>
  <c r="M15" i="19"/>
  <c r="N15" i="19"/>
  <c r="U15" i="19"/>
  <c r="H15" i="19"/>
  <c r="G15" i="19"/>
  <c r="J14" i="19"/>
  <c r="AA14" i="19"/>
  <c r="I14" i="19"/>
  <c r="M14" i="19"/>
  <c r="N14" i="19"/>
  <c r="U14" i="19"/>
  <c r="H14" i="19"/>
  <c r="X14" i="19"/>
  <c r="Q14" i="19"/>
  <c r="G14" i="19"/>
  <c r="J13" i="19"/>
  <c r="AA13" i="19" s="1"/>
  <c r="I13" i="19"/>
  <c r="M13" i="19"/>
  <c r="N13" i="19"/>
  <c r="U13" i="19"/>
  <c r="H13" i="19"/>
  <c r="G13" i="19"/>
  <c r="J12" i="19"/>
  <c r="AA12" i="19" s="1"/>
  <c r="I12" i="19"/>
  <c r="M12" i="19"/>
  <c r="O12" i="19"/>
  <c r="R12" i="19" s="1"/>
  <c r="N12" i="19"/>
  <c r="U12" i="19"/>
  <c r="H12" i="19"/>
  <c r="X12" i="19"/>
  <c r="Q12" i="19"/>
  <c r="G12" i="19"/>
  <c r="J11" i="19"/>
  <c r="AA11" i="19"/>
  <c r="I11" i="19"/>
  <c r="M11" i="19"/>
  <c r="N11" i="19"/>
  <c r="U11" i="19"/>
  <c r="H11" i="19"/>
  <c r="G11" i="19"/>
  <c r="J10" i="19"/>
  <c r="AA10" i="19"/>
  <c r="I10" i="19"/>
  <c r="M10" i="19"/>
  <c r="N10" i="19"/>
  <c r="U10" i="19"/>
  <c r="H10" i="19"/>
  <c r="X10" i="19"/>
  <c r="Q10" i="19"/>
  <c r="G10" i="19"/>
  <c r="J9" i="19"/>
  <c r="I9" i="19"/>
  <c r="M9" i="19"/>
  <c r="N9" i="19"/>
  <c r="U9" i="19"/>
  <c r="H9" i="19"/>
  <c r="X9" i="19"/>
  <c r="Q9" i="19"/>
  <c r="G9" i="19"/>
  <c r="J33" i="18"/>
  <c r="AA33" i="18" s="1"/>
  <c r="I33" i="18"/>
  <c r="M33" i="18"/>
  <c r="O33" i="18" s="1"/>
  <c r="N33" i="18"/>
  <c r="U33" i="18"/>
  <c r="H33" i="18"/>
  <c r="Q33" i="18"/>
  <c r="X33" i="18"/>
  <c r="G33" i="18"/>
  <c r="J32" i="18"/>
  <c r="AA32" i="18"/>
  <c r="I32" i="18"/>
  <c r="M32" i="18"/>
  <c r="N32" i="18"/>
  <c r="U32" i="18"/>
  <c r="H32" i="18"/>
  <c r="X32" i="18"/>
  <c r="Q32" i="18"/>
  <c r="G32" i="18"/>
  <c r="J31" i="18"/>
  <c r="K31" i="18" s="1"/>
  <c r="L31" i="18" s="1"/>
  <c r="I31" i="18"/>
  <c r="M31" i="18"/>
  <c r="O31" i="18" s="1"/>
  <c r="N31" i="18"/>
  <c r="U31" i="18"/>
  <c r="H31" i="18"/>
  <c r="X31" i="18"/>
  <c r="Q31" i="18"/>
  <c r="G31" i="18"/>
  <c r="J30" i="18"/>
  <c r="AA30" i="18"/>
  <c r="I30" i="18"/>
  <c r="M30" i="18"/>
  <c r="N30" i="18"/>
  <c r="O30" i="18" s="1"/>
  <c r="U30" i="18"/>
  <c r="H30" i="18"/>
  <c r="Q30" i="18"/>
  <c r="X30" i="18"/>
  <c r="G30" i="18"/>
  <c r="J29" i="18"/>
  <c r="AA29" i="18"/>
  <c r="I29" i="18"/>
  <c r="K29" i="18" s="1"/>
  <c r="L29" i="18" s="1"/>
  <c r="M29" i="18"/>
  <c r="N29" i="18"/>
  <c r="U29" i="18"/>
  <c r="H29" i="18"/>
  <c r="X29" i="18"/>
  <c r="Q29" i="18"/>
  <c r="G29" i="18"/>
  <c r="J28" i="18"/>
  <c r="AA28" i="18" s="1"/>
  <c r="I28" i="18"/>
  <c r="M28" i="18"/>
  <c r="O28" i="18" s="1"/>
  <c r="N28" i="18"/>
  <c r="U28" i="18"/>
  <c r="H28" i="18"/>
  <c r="Q28" i="18"/>
  <c r="G28" i="18"/>
  <c r="J27" i="18"/>
  <c r="AA27" i="18" s="1"/>
  <c r="I27" i="18"/>
  <c r="M27" i="18"/>
  <c r="N27" i="18"/>
  <c r="U27" i="18"/>
  <c r="H27" i="18"/>
  <c r="G27" i="18"/>
  <c r="J26" i="18"/>
  <c r="AA26" i="18" s="1"/>
  <c r="I26" i="18"/>
  <c r="M26" i="18"/>
  <c r="N26" i="18"/>
  <c r="T26" i="18"/>
  <c r="U26" i="18"/>
  <c r="H26" i="18"/>
  <c r="Q26" i="18"/>
  <c r="G26" i="18"/>
  <c r="J25" i="18"/>
  <c r="AA25" i="18" s="1"/>
  <c r="I25" i="18"/>
  <c r="M25" i="18"/>
  <c r="O25" i="18" s="1"/>
  <c r="N25" i="18"/>
  <c r="U25" i="18"/>
  <c r="H25" i="18"/>
  <c r="X25" i="18"/>
  <c r="Q25" i="18"/>
  <c r="G25" i="18"/>
  <c r="J24" i="18"/>
  <c r="AA24" i="18"/>
  <c r="I24" i="18"/>
  <c r="M24" i="18"/>
  <c r="N24" i="18"/>
  <c r="U24" i="18"/>
  <c r="H24" i="18"/>
  <c r="Q24" i="18"/>
  <c r="G24" i="18"/>
  <c r="J23" i="18"/>
  <c r="T23" i="18" s="1"/>
  <c r="I23" i="18"/>
  <c r="M23" i="18"/>
  <c r="O23" i="18" s="1"/>
  <c r="R23" i="18" s="1"/>
  <c r="S23" i="18" s="1"/>
  <c r="N23" i="18"/>
  <c r="U23" i="18"/>
  <c r="H23" i="18"/>
  <c r="G23" i="18"/>
  <c r="J22" i="18"/>
  <c r="AA22" i="18" s="1"/>
  <c r="I22" i="18"/>
  <c r="M22" i="18"/>
  <c r="N22" i="18"/>
  <c r="U22" i="18"/>
  <c r="H22" i="18"/>
  <c r="Q22" i="18"/>
  <c r="G22" i="18"/>
  <c r="J21" i="18"/>
  <c r="AA21" i="18"/>
  <c r="I21" i="18"/>
  <c r="M21" i="18"/>
  <c r="N21" i="18"/>
  <c r="O21" i="18" s="1"/>
  <c r="U21" i="18"/>
  <c r="H21" i="18"/>
  <c r="Q21" i="18"/>
  <c r="X21" i="18"/>
  <c r="G21" i="18"/>
  <c r="J20" i="18"/>
  <c r="AA20" i="18"/>
  <c r="I20" i="18"/>
  <c r="K20" i="18" s="1"/>
  <c r="M20" i="18"/>
  <c r="N20" i="18"/>
  <c r="U20" i="18"/>
  <c r="H20" i="18"/>
  <c r="Q20" i="18"/>
  <c r="G20" i="18"/>
  <c r="J19" i="18"/>
  <c r="I19" i="18"/>
  <c r="K19" i="18" s="1"/>
  <c r="M19" i="18"/>
  <c r="N19" i="18"/>
  <c r="U19" i="18"/>
  <c r="H19" i="18"/>
  <c r="X19" i="18"/>
  <c r="Q19" i="18"/>
  <c r="G19" i="18"/>
  <c r="J18" i="18"/>
  <c r="AA18" i="18" s="1"/>
  <c r="I18" i="18"/>
  <c r="M18" i="18"/>
  <c r="N18" i="18"/>
  <c r="U18" i="18"/>
  <c r="H18" i="18"/>
  <c r="Q18" i="18"/>
  <c r="G18" i="18"/>
  <c r="J17" i="18"/>
  <c r="AA17" i="18" s="1"/>
  <c r="I17" i="18"/>
  <c r="M17" i="18"/>
  <c r="N17" i="18"/>
  <c r="U17" i="18"/>
  <c r="H17" i="18"/>
  <c r="G17" i="18"/>
  <c r="J16" i="18"/>
  <c r="AA16" i="18" s="1"/>
  <c r="I16" i="18"/>
  <c r="M16" i="18"/>
  <c r="N16" i="18"/>
  <c r="U16" i="18"/>
  <c r="H16" i="18"/>
  <c r="Q16" i="18"/>
  <c r="G16" i="18"/>
  <c r="J15" i="18"/>
  <c r="I15" i="18"/>
  <c r="M15" i="18"/>
  <c r="N15" i="18"/>
  <c r="U15" i="18"/>
  <c r="H15" i="18"/>
  <c r="G15" i="18"/>
  <c r="J14" i="18"/>
  <c r="AA14" i="18" s="1"/>
  <c r="I14" i="18"/>
  <c r="M14" i="18"/>
  <c r="N14" i="18"/>
  <c r="U14" i="18"/>
  <c r="H14" i="18"/>
  <c r="Q14" i="18"/>
  <c r="G14" i="18"/>
  <c r="J13" i="18"/>
  <c r="AA13" i="18"/>
  <c r="I13" i="18"/>
  <c r="K13" i="18"/>
  <c r="L13" i="18"/>
  <c r="M13" i="18"/>
  <c r="N13" i="18"/>
  <c r="U13" i="18"/>
  <c r="H13" i="18"/>
  <c r="G13" i="18"/>
  <c r="J12" i="18"/>
  <c r="AA12" i="18"/>
  <c r="I12" i="18"/>
  <c r="K12" i="18" s="1"/>
  <c r="M12" i="18"/>
  <c r="N12" i="18"/>
  <c r="U12" i="18"/>
  <c r="H12" i="18"/>
  <c r="Q12" i="18"/>
  <c r="G12" i="18"/>
  <c r="J11" i="18"/>
  <c r="AA11" i="18" s="1"/>
  <c r="K11" i="18"/>
  <c r="I11" i="18"/>
  <c r="L11" i="18" s="1"/>
  <c r="M11" i="18"/>
  <c r="N11" i="18"/>
  <c r="U11" i="18"/>
  <c r="H11" i="18"/>
  <c r="X11" i="18"/>
  <c r="Q11" i="18"/>
  <c r="G11" i="18"/>
  <c r="J10" i="18"/>
  <c r="AA10" i="18"/>
  <c r="I10" i="18"/>
  <c r="M10" i="18"/>
  <c r="O10" i="18"/>
  <c r="R10" i="18" s="1"/>
  <c r="S10" i="18" s="1"/>
  <c r="N10" i="18"/>
  <c r="U10" i="18"/>
  <c r="H10" i="18"/>
  <c r="Q10" i="18"/>
  <c r="G10" i="18"/>
  <c r="J9" i="18"/>
  <c r="AA9" i="18"/>
  <c r="I9" i="18"/>
  <c r="K9" i="18" s="1"/>
  <c r="M9" i="18"/>
  <c r="N9" i="18"/>
  <c r="U9" i="18"/>
  <c r="H9" i="18"/>
  <c r="G9" i="18"/>
  <c r="J33" i="15"/>
  <c r="AA33" i="15"/>
  <c r="I33" i="15"/>
  <c r="M33" i="15"/>
  <c r="O33" i="15" s="1"/>
  <c r="N33" i="15"/>
  <c r="U33" i="15"/>
  <c r="H33" i="15"/>
  <c r="Q33" i="15"/>
  <c r="G33" i="15"/>
  <c r="J32" i="15"/>
  <c r="AA32" i="15" s="1"/>
  <c r="I32" i="15"/>
  <c r="M32" i="15"/>
  <c r="N32" i="15"/>
  <c r="U32" i="15"/>
  <c r="H32" i="15"/>
  <c r="X32" i="15"/>
  <c r="Q32" i="15"/>
  <c r="G32" i="15"/>
  <c r="J31" i="15"/>
  <c r="AA31" i="15" s="1"/>
  <c r="I31" i="15"/>
  <c r="M31" i="15"/>
  <c r="N31" i="15"/>
  <c r="T31" i="15"/>
  <c r="U31" i="15"/>
  <c r="H31" i="15"/>
  <c r="G31" i="15"/>
  <c r="J30" i="15"/>
  <c r="AA30" i="15" s="1"/>
  <c r="I30" i="15"/>
  <c r="M30" i="15"/>
  <c r="N30" i="15"/>
  <c r="U30" i="15"/>
  <c r="H30" i="15"/>
  <c r="X30" i="15"/>
  <c r="Q30" i="15"/>
  <c r="G30" i="15"/>
  <c r="J29" i="15"/>
  <c r="AA29" i="15"/>
  <c r="I29" i="15"/>
  <c r="M29" i="15"/>
  <c r="O29" i="15" s="1"/>
  <c r="N29" i="15"/>
  <c r="U29" i="15"/>
  <c r="H29" i="15"/>
  <c r="G29" i="15"/>
  <c r="J28" i="15"/>
  <c r="AA28" i="15"/>
  <c r="I28" i="15"/>
  <c r="O28" i="15" s="1"/>
  <c r="M28" i="15"/>
  <c r="N28" i="15"/>
  <c r="U28" i="15"/>
  <c r="H28" i="15"/>
  <c r="X28" i="15"/>
  <c r="Q28" i="15"/>
  <c r="G28" i="15"/>
  <c r="J27" i="15"/>
  <c r="AA27" i="15" s="1"/>
  <c r="I27" i="15"/>
  <c r="M27" i="15"/>
  <c r="N27" i="15"/>
  <c r="U27" i="15"/>
  <c r="H27" i="15"/>
  <c r="G27" i="15"/>
  <c r="J26" i="15"/>
  <c r="AA26" i="15" s="1"/>
  <c r="I26" i="15"/>
  <c r="M26" i="15"/>
  <c r="N26" i="15"/>
  <c r="U26" i="15"/>
  <c r="H26" i="15"/>
  <c r="X26" i="15"/>
  <c r="Q26" i="15"/>
  <c r="G26" i="15"/>
  <c r="J25" i="15"/>
  <c r="AA25" i="15"/>
  <c r="I25" i="15"/>
  <c r="M25" i="15"/>
  <c r="N25" i="15"/>
  <c r="O25" i="15" s="1"/>
  <c r="R25" i="15" s="1"/>
  <c r="U25" i="15"/>
  <c r="H25" i="15"/>
  <c r="G25" i="15"/>
  <c r="J24" i="15"/>
  <c r="AA24" i="15"/>
  <c r="I24" i="15"/>
  <c r="M24" i="15"/>
  <c r="N24" i="15"/>
  <c r="O24" i="15" s="1"/>
  <c r="U24" i="15"/>
  <c r="H24" i="15"/>
  <c r="X24" i="15"/>
  <c r="Q24" i="15"/>
  <c r="G24" i="15"/>
  <c r="J23" i="15"/>
  <c r="AA23" i="15"/>
  <c r="I23" i="15"/>
  <c r="O23" i="15" s="1"/>
  <c r="R23" i="15" s="1"/>
  <c r="M23" i="15"/>
  <c r="N23" i="15"/>
  <c r="U23" i="15"/>
  <c r="H23" i="15"/>
  <c r="G23" i="15"/>
  <c r="J22" i="15"/>
  <c r="K22" i="15"/>
  <c r="I22" i="15"/>
  <c r="L22" i="15" s="1"/>
  <c r="M22" i="15"/>
  <c r="N22" i="15"/>
  <c r="U22" i="15"/>
  <c r="H22" i="15"/>
  <c r="Q22" i="15"/>
  <c r="X22" i="15"/>
  <c r="G22" i="15"/>
  <c r="J21" i="15"/>
  <c r="K21" i="15" s="1"/>
  <c r="I21" i="15"/>
  <c r="M21" i="15"/>
  <c r="N21" i="15"/>
  <c r="O21" i="15" s="1"/>
  <c r="U21" i="15"/>
  <c r="H21" i="15"/>
  <c r="X21" i="15"/>
  <c r="Q21" i="15"/>
  <c r="G21" i="15"/>
  <c r="J20" i="15"/>
  <c r="K20" i="15" s="1"/>
  <c r="AA20" i="15"/>
  <c r="I20" i="15"/>
  <c r="M20" i="15"/>
  <c r="N20" i="15"/>
  <c r="U20" i="15"/>
  <c r="H20" i="15"/>
  <c r="Q20" i="15"/>
  <c r="X20" i="15"/>
  <c r="G20" i="15"/>
  <c r="J19" i="15"/>
  <c r="AA19" i="15" s="1"/>
  <c r="I19" i="15"/>
  <c r="M19" i="15"/>
  <c r="N19" i="15"/>
  <c r="U19" i="15"/>
  <c r="H19" i="15"/>
  <c r="X19" i="15"/>
  <c r="Q19" i="15"/>
  <c r="G19" i="15"/>
  <c r="J18" i="15"/>
  <c r="AA18" i="15"/>
  <c r="I18" i="15"/>
  <c r="M18" i="15"/>
  <c r="N18" i="15"/>
  <c r="U18" i="15"/>
  <c r="H18" i="15"/>
  <c r="Q18" i="15"/>
  <c r="X18" i="15"/>
  <c r="G18" i="15"/>
  <c r="J17" i="15"/>
  <c r="K17" i="15" s="1"/>
  <c r="AA17" i="15"/>
  <c r="I17" i="15"/>
  <c r="L17" i="15" s="1"/>
  <c r="M17" i="15"/>
  <c r="N17" i="15"/>
  <c r="U17" i="15"/>
  <c r="H17" i="15"/>
  <c r="X17" i="15"/>
  <c r="Q17" i="15"/>
  <c r="G17" i="15"/>
  <c r="J16" i="15"/>
  <c r="AA16" i="15" s="1"/>
  <c r="I16" i="15"/>
  <c r="M16" i="15"/>
  <c r="O16" i="15" s="1"/>
  <c r="N16" i="15"/>
  <c r="U16" i="15"/>
  <c r="H16" i="15"/>
  <c r="Q16" i="15"/>
  <c r="X16" i="15"/>
  <c r="G16" i="15"/>
  <c r="J15" i="15"/>
  <c r="AA15" i="15"/>
  <c r="I15" i="15"/>
  <c r="M15" i="15"/>
  <c r="N15" i="15"/>
  <c r="U15" i="15"/>
  <c r="H15" i="15"/>
  <c r="X15" i="15"/>
  <c r="Q15" i="15"/>
  <c r="G15" i="15"/>
  <c r="J14" i="15"/>
  <c r="AA14" i="15"/>
  <c r="I14" i="15"/>
  <c r="O14" i="15" s="1"/>
  <c r="M14" i="15"/>
  <c r="N14" i="15"/>
  <c r="U14" i="15"/>
  <c r="H14" i="15"/>
  <c r="Q14" i="15"/>
  <c r="X14" i="15"/>
  <c r="G14" i="15"/>
  <c r="J13" i="15"/>
  <c r="K13" i="15" s="1"/>
  <c r="L13" i="15" s="1"/>
  <c r="I13" i="15"/>
  <c r="M13" i="15"/>
  <c r="N13" i="15"/>
  <c r="U13" i="15"/>
  <c r="H13" i="15"/>
  <c r="X13" i="15"/>
  <c r="Q13" i="15"/>
  <c r="G13" i="15"/>
  <c r="J12" i="15"/>
  <c r="AA12" i="15"/>
  <c r="I12" i="15"/>
  <c r="K12" i="15" s="1"/>
  <c r="L12" i="15" s="1"/>
  <c r="M12" i="15"/>
  <c r="N12" i="15"/>
  <c r="O12" i="15" s="1"/>
  <c r="U12" i="15"/>
  <c r="H12" i="15"/>
  <c r="Q12" i="15"/>
  <c r="X12" i="15"/>
  <c r="G12" i="15"/>
  <c r="J11" i="15"/>
  <c r="T11" i="15" s="1"/>
  <c r="AA11" i="15"/>
  <c r="I11" i="15"/>
  <c r="K11" i="15" s="1"/>
  <c r="M11" i="15"/>
  <c r="N11" i="15"/>
  <c r="U11" i="15"/>
  <c r="H11" i="15"/>
  <c r="X11" i="15"/>
  <c r="Q11" i="15"/>
  <c r="G11" i="15"/>
  <c r="J10" i="15"/>
  <c r="AA10" i="15" s="1"/>
  <c r="I10" i="15"/>
  <c r="M10" i="15"/>
  <c r="O10" i="15" s="1"/>
  <c r="R10" i="15" s="1"/>
  <c r="S10" i="15" s="1"/>
  <c r="N10" i="15"/>
  <c r="U10" i="15"/>
  <c r="H10" i="15"/>
  <c r="G10" i="15"/>
  <c r="J9" i="15"/>
  <c r="AA9" i="15" s="1"/>
  <c r="I9" i="15"/>
  <c r="M9" i="15"/>
  <c r="N9" i="15"/>
  <c r="U9" i="15"/>
  <c r="H9" i="15"/>
  <c r="X9" i="15"/>
  <c r="Q9" i="15"/>
  <c r="G9" i="15"/>
  <c r="J33" i="14"/>
  <c r="AA33" i="14" s="1"/>
  <c r="I33" i="14"/>
  <c r="M33" i="14"/>
  <c r="N33" i="14"/>
  <c r="U33" i="14"/>
  <c r="H33" i="14"/>
  <c r="G33" i="14"/>
  <c r="J32" i="14"/>
  <c r="K32" i="14" s="1"/>
  <c r="L32" i="14" s="1"/>
  <c r="I32" i="14"/>
  <c r="M32" i="14"/>
  <c r="O32" i="14" s="1"/>
  <c r="N32" i="14"/>
  <c r="U32" i="14"/>
  <c r="H32" i="14"/>
  <c r="Q32" i="14"/>
  <c r="X32" i="14"/>
  <c r="G32" i="14"/>
  <c r="J31" i="14"/>
  <c r="I31" i="14"/>
  <c r="K31" i="14" s="1"/>
  <c r="M31" i="14"/>
  <c r="N31" i="14"/>
  <c r="U31" i="14"/>
  <c r="H31" i="14"/>
  <c r="X31" i="14"/>
  <c r="Q31" i="14"/>
  <c r="G31" i="14"/>
  <c r="J30" i="14"/>
  <c r="AA30" i="14" s="1"/>
  <c r="I30" i="14"/>
  <c r="M30" i="14"/>
  <c r="N30" i="14"/>
  <c r="U30" i="14"/>
  <c r="H30" i="14"/>
  <c r="G30" i="14"/>
  <c r="J29" i="14"/>
  <c r="AA29" i="14" s="1"/>
  <c r="I29" i="14"/>
  <c r="M29" i="14"/>
  <c r="N29" i="14"/>
  <c r="U29" i="14"/>
  <c r="H29" i="14"/>
  <c r="X29" i="14"/>
  <c r="Q29" i="14"/>
  <c r="G29" i="14"/>
  <c r="J28" i="14"/>
  <c r="K28" i="14" s="1"/>
  <c r="L28" i="14" s="1"/>
  <c r="I28" i="14"/>
  <c r="M28" i="14"/>
  <c r="O28" i="14" s="1"/>
  <c r="N28" i="14"/>
  <c r="U28" i="14"/>
  <c r="H28" i="14"/>
  <c r="G28" i="14"/>
  <c r="J27" i="14"/>
  <c r="AA27" i="14"/>
  <c r="I27" i="14"/>
  <c r="M27" i="14"/>
  <c r="O27" i="14" s="1"/>
  <c r="R27" i="14" s="1"/>
  <c r="S27" i="14" s="1"/>
  <c r="N27" i="14"/>
  <c r="U27" i="14"/>
  <c r="H27" i="14"/>
  <c r="X27" i="14"/>
  <c r="Q27" i="14"/>
  <c r="G27" i="14"/>
  <c r="J26" i="14"/>
  <c r="AA26" i="14"/>
  <c r="I26" i="14"/>
  <c r="M26" i="14"/>
  <c r="N26" i="14"/>
  <c r="U26" i="14"/>
  <c r="H26" i="14"/>
  <c r="G26" i="14"/>
  <c r="J25" i="14"/>
  <c r="AA25" i="14"/>
  <c r="I25" i="14"/>
  <c r="O25" i="14" s="1"/>
  <c r="M25" i="14"/>
  <c r="N25" i="14"/>
  <c r="U25" i="14"/>
  <c r="H25" i="14"/>
  <c r="X25" i="14"/>
  <c r="Q25" i="14"/>
  <c r="G25" i="14"/>
  <c r="J24" i="14"/>
  <c r="AA24" i="14" s="1"/>
  <c r="I24" i="14"/>
  <c r="M24" i="14"/>
  <c r="N24" i="14"/>
  <c r="O24" i="14" s="1"/>
  <c r="U24" i="14"/>
  <c r="H24" i="14"/>
  <c r="G24" i="14"/>
  <c r="J23" i="14"/>
  <c r="AA23" i="14" s="1"/>
  <c r="I23" i="14"/>
  <c r="L23" i="14" s="1"/>
  <c r="M23" i="14"/>
  <c r="O23" i="14"/>
  <c r="R23" i="14" s="1"/>
  <c r="N23" i="14"/>
  <c r="U23" i="14"/>
  <c r="H23" i="14"/>
  <c r="X23" i="14"/>
  <c r="Q23" i="14"/>
  <c r="G23" i="14"/>
  <c r="J22" i="14"/>
  <c r="AA22" i="14"/>
  <c r="I22" i="14"/>
  <c r="M22" i="14"/>
  <c r="N22" i="14"/>
  <c r="U22" i="14"/>
  <c r="H22" i="14"/>
  <c r="G22" i="14"/>
  <c r="J21" i="14"/>
  <c r="AA21" i="14"/>
  <c r="I21" i="14"/>
  <c r="O21" i="14" s="1"/>
  <c r="R21" i="14" s="1"/>
  <c r="M21" i="14"/>
  <c r="N21" i="14"/>
  <c r="U21" i="14"/>
  <c r="H21" i="14"/>
  <c r="X21" i="14"/>
  <c r="Q21" i="14"/>
  <c r="G21" i="14"/>
  <c r="J20" i="14"/>
  <c r="K20" i="14" s="1"/>
  <c r="L20" i="14" s="1"/>
  <c r="I20" i="14"/>
  <c r="M20" i="14"/>
  <c r="N20" i="14"/>
  <c r="U20" i="14"/>
  <c r="H20" i="14"/>
  <c r="G20" i="14"/>
  <c r="J19" i="14"/>
  <c r="AA19" i="14"/>
  <c r="I19" i="14"/>
  <c r="M19" i="14"/>
  <c r="O19" i="14" s="1"/>
  <c r="R19" i="14" s="1"/>
  <c r="S19" i="14" s="1"/>
  <c r="N19" i="14"/>
  <c r="U19" i="14"/>
  <c r="H19" i="14"/>
  <c r="X19" i="14"/>
  <c r="Q19" i="14"/>
  <c r="G19" i="14"/>
  <c r="J18" i="14"/>
  <c r="AA18" i="14"/>
  <c r="I18" i="14"/>
  <c r="O18" i="14" s="1"/>
  <c r="V18" i="14" s="1"/>
  <c r="Y18" i="14" s="1"/>
  <c r="Z18" i="14" s="1"/>
  <c r="M18" i="14"/>
  <c r="N18" i="14"/>
  <c r="U18" i="14"/>
  <c r="H18" i="14"/>
  <c r="G18" i="14"/>
  <c r="J17" i="14"/>
  <c r="T17" i="14" s="1"/>
  <c r="I17" i="14"/>
  <c r="M17" i="14"/>
  <c r="N17" i="14"/>
  <c r="U17" i="14"/>
  <c r="H17" i="14"/>
  <c r="X17" i="14"/>
  <c r="Q17" i="14"/>
  <c r="G17" i="14"/>
  <c r="J16" i="14"/>
  <c r="AA16" i="14" s="1"/>
  <c r="I16" i="14"/>
  <c r="M16" i="14"/>
  <c r="N16" i="14"/>
  <c r="O16" i="14" s="1"/>
  <c r="U16" i="14"/>
  <c r="H16" i="14"/>
  <c r="G16" i="14"/>
  <c r="J15" i="14"/>
  <c r="AA15" i="14" s="1"/>
  <c r="I15" i="14"/>
  <c r="M15" i="14"/>
  <c r="N15" i="14"/>
  <c r="O15" i="14" s="1"/>
  <c r="U15" i="14"/>
  <c r="H15" i="14"/>
  <c r="X15" i="14"/>
  <c r="Q15" i="14"/>
  <c r="G15" i="14"/>
  <c r="J14" i="14"/>
  <c r="AA14" i="14" s="1"/>
  <c r="I14" i="14"/>
  <c r="K14" i="14" s="1"/>
  <c r="M14" i="14"/>
  <c r="N14" i="14"/>
  <c r="U14" i="14"/>
  <c r="H14" i="14"/>
  <c r="G14" i="14"/>
  <c r="J13" i="14"/>
  <c r="AA13" i="14" s="1"/>
  <c r="I13" i="14"/>
  <c r="O13" i="14" s="1"/>
  <c r="M13" i="14"/>
  <c r="N13" i="14"/>
  <c r="U13" i="14"/>
  <c r="H13" i="14"/>
  <c r="X13" i="14"/>
  <c r="Q13" i="14"/>
  <c r="G13" i="14"/>
  <c r="J12" i="14"/>
  <c r="K12" i="14" s="1"/>
  <c r="L12" i="14" s="1"/>
  <c r="I12" i="14"/>
  <c r="M12" i="14"/>
  <c r="O12" i="14" s="1"/>
  <c r="R12" i="14" s="1"/>
  <c r="N12" i="14"/>
  <c r="U12" i="14"/>
  <c r="H12" i="14"/>
  <c r="G12" i="14"/>
  <c r="J11" i="14"/>
  <c r="AA11" i="14" s="1"/>
  <c r="I11" i="14"/>
  <c r="M11" i="14"/>
  <c r="N11" i="14"/>
  <c r="U11" i="14"/>
  <c r="H11" i="14"/>
  <c r="X11" i="14"/>
  <c r="Q11" i="14"/>
  <c r="G11" i="14"/>
  <c r="J10" i="14"/>
  <c r="AA10" i="14" s="1"/>
  <c r="I10" i="14"/>
  <c r="K10" i="14" s="1"/>
  <c r="M10" i="14"/>
  <c r="N10" i="14"/>
  <c r="U10" i="14"/>
  <c r="H10" i="14"/>
  <c r="G10" i="14"/>
  <c r="J9" i="14"/>
  <c r="AA9" i="14" s="1"/>
  <c r="I9" i="14"/>
  <c r="K9" i="14" s="1"/>
  <c r="L9" i="14" s="1"/>
  <c r="M9" i="14"/>
  <c r="O9" i="14"/>
  <c r="N9" i="14"/>
  <c r="U9" i="14"/>
  <c r="U77" i="14" s="1"/>
  <c r="H18" i="7" s="1"/>
  <c r="H9" i="14"/>
  <c r="X9" i="14"/>
  <c r="Q9" i="14"/>
  <c r="G9" i="14"/>
  <c r="J33" i="13"/>
  <c r="AA33" i="13"/>
  <c r="I33" i="13"/>
  <c r="M33" i="13"/>
  <c r="N33" i="13"/>
  <c r="O33" i="13" s="1"/>
  <c r="R33" i="13" s="1"/>
  <c r="S33" i="13" s="1"/>
  <c r="U33" i="13"/>
  <c r="H33" i="13"/>
  <c r="G33" i="13"/>
  <c r="J32" i="13"/>
  <c r="AA32" i="13"/>
  <c r="I32" i="13"/>
  <c r="M32" i="13"/>
  <c r="N32" i="13"/>
  <c r="O32" i="13" s="1"/>
  <c r="R32" i="13" s="1"/>
  <c r="U32" i="13"/>
  <c r="H32" i="13"/>
  <c r="X32" i="13"/>
  <c r="Q32" i="13"/>
  <c r="G32" i="13"/>
  <c r="J31" i="13"/>
  <c r="K31" i="13" s="1"/>
  <c r="I31" i="13"/>
  <c r="M31" i="13"/>
  <c r="N31" i="13"/>
  <c r="U31" i="13"/>
  <c r="H31" i="13"/>
  <c r="Q31" i="13"/>
  <c r="X31" i="13"/>
  <c r="G31" i="13"/>
  <c r="J30" i="13"/>
  <c r="AA30" i="13" s="1"/>
  <c r="I30" i="13"/>
  <c r="M30" i="13"/>
  <c r="O30" i="13" s="1"/>
  <c r="V30" i="13" s="1"/>
  <c r="Y30" i="13" s="1"/>
  <c r="N30" i="13"/>
  <c r="U30" i="13"/>
  <c r="H30" i="13"/>
  <c r="X30" i="13"/>
  <c r="Q30" i="13"/>
  <c r="G30" i="13"/>
  <c r="J29" i="13"/>
  <c r="AA29" i="13" s="1"/>
  <c r="I29" i="13"/>
  <c r="K29" i="13"/>
  <c r="L29" i="13" s="1"/>
  <c r="M29" i="13"/>
  <c r="N29" i="13"/>
  <c r="U29" i="13"/>
  <c r="H29" i="13"/>
  <c r="G29" i="13"/>
  <c r="J28" i="13"/>
  <c r="AA28" i="13"/>
  <c r="I28" i="13"/>
  <c r="M28" i="13"/>
  <c r="N28" i="13"/>
  <c r="U28" i="13"/>
  <c r="H28" i="13"/>
  <c r="X28" i="13"/>
  <c r="Q28" i="13"/>
  <c r="G28" i="13"/>
  <c r="J27" i="13"/>
  <c r="AA27" i="13"/>
  <c r="I27" i="13"/>
  <c r="M27" i="13"/>
  <c r="N27" i="13"/>
  <c r="U27" i="13"/>
  <c r="H27" i="13"/>
  <c r="G27" i="13"/>
  <c r="J26" i="13"/>
  <c r="AA26" i="13"/>
  <c r="I26" i="13"/>
  <c r="M26" i="13"/>
  <c r="O26" i="13"/>
  <c r="R26" i="13" s="1"/>
  <c r="S26" i="13" s="1"/>
  <c r="N26" i="13"/>
  <c r="U26" i="13"/>
  <c r="H26" i="13"/>
  <c r="X26" i="13"/>
  <c r="Q26" i="13"/>
  <c r="G26" i="13"/>
  <c r="J25" i="13"/>
  <c r="AA25" i="13"/>
  <c r="I25" i="13"/>
  <c r="M25" i="13"/>
  <c r="N25" i="13"/>
  <c r="O25" i="13" s="1"/>
  <c r="U25" i="13"/>
  <c r="H25" i="13"/>
  <c r="G25" i="13"/>
  <c r="J24" i="13"/>
  <c r="T24" i="13"/>
  <c r="I24" i="13"/>
  <c r="M24" i="13"/>
  <c r="N24" i="13"/>
  <c r="O24" i="13" s="1"/>
  <c r="R24" i="13" s="1"/>
  <c r="U24" i="13"/>
  <c r="H24" i="13"/>
  <c r="X24" i="13"/>
  <c r="Q24" i="13"/>
  <c r="G24" i="13"/>
  <c r="J23" i="13"/>
  <c r="K23" i="13" s="1"/>
  <c r="I23" i="13"/>
  <c r="L23" i="13" s="1"/>
  <c r="M23" i="13"/>
  <c r="N23" i="13"/>
  <c r="U23" i="13"/>
  <c r="H23" i="13"/>
  <c r="G23" i="13"/>
  <c r="J22" i="13"/>
  <c r="AA22" i="13" s="1"/>
  <c r="I22" i="13"/>
  <c r="M22" i="13"/>
  <c r="N22" i="13"/>
  <c r="U22" i="13"/>
  <c r="H22" i="13"/>
  <c r="X22" i="13"/>
  <c r="Q22" i="13"/>
  <c r="G22" i="13"/>
  <c r="J21" i="13"/>
  <c r="AA21" i="13" s="1"/>
  <c r="I21" i="13"/>
  <c r="K21" i="13"/>
  <c r="L21" i="13" s="1"/>
  <c r="M21" i="13"/>
  <c r="N21" i="13"/>
  <c r="O21" i="13" s="1"/>
  <c r="U21" i="13"/>
  <c r="H21" i="13"/>
  <c r="G21" i="13"/>
  <c r="J20" i="13"/>
  <c r="AA20" i="13"/>
  <c r="I20" i="13"/>
  <c r="K20" i="13" s="1"/>
  <c r="L20" i="13" s="1"/>
  <c r="M20" i="13"/>
  <c r="N20" i="13"/>
  <c r="U20" i="13"/>
  <c r="H20" i="13"/>
  <c r="X20" i="13"/>
  <c r="Q20" i="13"/>
  <c r="G20" i="13"/>
  <c r="J19" i="13"/>
  <c r="K19" i="13"/>
  <c r="I19" i="13"/>
  <c r="L19" i="13" s="1"/>
  <c r="M19" i="13"/>
  <c r="N19" i="13"/>
  <c r="U19" i="13"/>
  <c r="H19" i="13"/>
  <c r="X19" i="13"/>
  <c r="Q19" i="13"/>
  <c r="G19" i="13"/>
  <c r="J18" i="13"/>
  <c r="AA18" i="13" s="1"/>
  <c r="I18" i="13"/>
  <c r="K18" i="13"/>
  <c r="L18" i="13" s="1"/>
  <c r="M18" i="13"/>
  <c r="N18" i="13"/>
  <c r="O18" i="13" s="1"/>
  <c r="R18" i="13" s="1"/>
  <c r="S18" i="13" s="1"/>
  <c r="U18" i="13"/>
  <c r="H18" i="13"/>
  <c r="Q18" i="13"/>
  <c r="X18" i="13"/>
  <c r="G18" i="13"/>
  <c r="J17" i="13"/>
  <c r="T17" i="13"/>
  <c r="I17" i="13"/>
  <c r="M17" i="13"/>
  <c r="N17" i="13"/>
  <c r="U17" i="13"/>
  <c r="H17" i="13"/>
  <c r="X17" i="13"/>
  <c r="Q17" i="13"/>
  <c r="G17" i="13"/>
  <c r="J16" i="13"/>
  <c r="T16" i="13" s="1"/>
  <c r="V16" i="13" s="1"/>
  <c r="Y16" i="13" s="1"/>
  <c r="Z16" i="13" s="1"/>
  <c r="I16" i="13"/>
  <c r="M16" i="13"/>
  <c r="N16" i="13"/>
  <c r="U16" i="13"/>
  <c r="H16" i="13"/>
  <c r="X16" i="13"/>
  <c r="Q16" i="13"/>
  <c r="G16" i="13"/>
  <c r="J15" i="13"/>
  <c r="AA15" i="13"/>
  <c r="I15" i="13"/>
  <c r="M15" i="13"/>
  <c r="N15" i="13"/>
  <c r="O15" i="13" s="1"/>
  <c r="R15" i="13" s="1"/>
  <c r="U15" i="13"/>
  <c r="H15" i="13"/>
  <c r="Q15" i="13"/>
  <c r="G15" i="13"/>
  <c r="J14" i="13"/>
  <c r="K14" i="13" s="1"/>
  <c r="I14" i="13"/>
  <c r="O14" i="13" s="1"/>
  <c r="R14" i="13" s="1"/>
  <c r="M14" i="13"/>
  <c r="N14" i="13"/>
  <c r="U14" i="13"/>
  <c r="H14" i="13"/>
  <c r="G14" i="13"/>
  <c r="J13" i="13"/>
  <c r="AA13" i="13"/>
  <c r="I13" i="13"/>
  <c r="M13" i="13"/>
  <c r="N13" i="13"/>
  <c r="U13" i="13"/>
  <c r="H13" i="13"/>
  <c r="Q13" i="13"/>
  <c r="G13" i="13"/>
  <c r="J12" i="13"/>
  <c r="AA12" i="13" s="1"/>
  <c r="I12" i="13"/>
  <c r="M12" i="13"/>
  <c r="N12" i="13"/>
  <c r="U12" i="13"/>
  <c r="H12" i="13"/>
  <c r="Q12" i="13"/>
  <c r="X12" i="13"/>
  <c r="G12" i="13"/>
  <c r="J11" i="13"/>
  <c r="AA11" i="13" s="1"/>
  <c r="I11" i="13"/>
  <c r="M11" i="13"/>
  <c r="N11" i="13"/>
  <c r="U11" i="13"/>
  <c r="H11" i="13"/>
  <c r="Q11" i="13"/>
  <c r="G11" i="13"/>
  <c r="J10" i="13"/>
  <c r="AA10" i="13" s="1"/>
  <c r="I10" i="13"/>
  <c r="M10" i="13"/>
  <c r="N10" i="13"/>
  <c r="U10" i="13"/>
  <c r="H10" i="13"/>
  <c r="X10" i="13"/>
  <c r="Q10" i="13"/>
  <c r="G10" i="13"/>
  <c r="J9" i="13"/>
  <c r="AA9" i="13" s="1"/>
  <c r="I9" i="13"/>
  <c r="O9" i="13"/>
  <c r="M9" i="13"/>
  <c r="N9" i="13"/>
  <c r="U9" i="13"/>
  <c r="H9" i="13"/>
  <c r="Q9" i="13"/>
  <c r="G9" i="13"/>
  <c r="J33" i="12"/>
  <c r="AA33" i="12" s="1"/>
  <c r="I33" i="12"/>
  <c r="K33" i="12" s="1"/>
  <c r="M33" i="12"/>
  <c r="N33" i="12"/>
  <c r="U33" i="12"/>
  <c r="H33" i="12"/>
  <c r="X33" i="12"/>
  <c r="Q33" i="12"/>
  <c r="G33" i="12"/>
  <c r="J32" i="12"/>
  <c r="AA32" i="12" s="1"/>
  <c r="I32" i="12"/>
  <c r="M32" i="12"/>
  <c r="N32" i="12"/>
  <c r="U32" i="12"/>
  <c r="H32" i="12"/>
  <c r="Q32" i="12"/>
  <c r="G32" i="12"/>
  <c r="J31" i="12"/>
  <c r="AA31" i="12"/>
  <c r="I31" i="12"/>
  <c r="M31" i="12"/>
  <c r="N31" i="12"/>
  <c r="U31" i="12"/>
  <c r="H31" i="12"/>
  <c r="X31" i="12"/>
  <c r="Q31" i="12"/>
  <c r="G31" i="12"/>
  <c r="J30" i="12"/>
  <c r="AA30" i="12"/>
  <c r="I30" i="12"/>
  <c r="M30" i="12"/>
  <c r="N30" i="12"/>
  <c r="O30" i="12" s="1"/>
  <c r="U30" i="12"/>
  <c r="H30" i="12"/>
  <c r="Q30" i="12"/>
  <c r="G30" i="12"/>
  <c r="J29" i="12"/>
  <c r="K29" i="12" s="1"/>
  <c r="I29" i="12"/>
  <c r="L29" i="12" s="1"/>
  <c r="M29" i="12"/>
  <c r="N29" i="12"/>
  <c r="U29" i="12"/>
  <c r="H29" i="12"/>
  <c r="G29" i="12"/>
  <c r="J28" i="12"/>
  <c r="K28" i="12" s="1"/>
  <c r="L28" i="12" s="1"/>
  <c r="I28" i="12"/>
  <c r="M28" i="12"/>
  <c r="N28" i="12"/>
  <c r="U28" i="12"/>
  <c r="H28" i="12"/>
  <c r="Q28" i="12"/>
  <c r="G28" i="12"/>
  <c r="J27" i="12"/>
  <c r="K27" i="12" s="1"/>
  <c r="L27" i="12" s="1"/>
  <c r="I27" i="12"/>
  <c r="M27" i="12"/>
  <c r="O27" i="12" s="1"/>
  <c r="N27" i="12"/>
  <c r="U27" i="12"/>
  <c r="H27" i="12"/>
  <c r="X27" i="12"/>
  <c r="Q27" i="12"/>
  <c r="G27" i="12"/>
  <c r="J26" i="12"/>
  <c r="AA26" i="12"/>
  <c r="I26" i="12"/>
  <c r="M26" i="12"/>
  <c r="N26" i="12"/>
  <c r="U26" i="12"/>
  <c r="H26" i="12"/>
  <c r="Q26" i="12"/>
  <c r="G26" i="12"/>
  <c r="J25" i="12"/>
  <c r="K25" i="12" s="1"/>
  <c r="L25" i="12" s="1"/>
  <c r="I25" i="12"/>
  <c r="M25" i="12"/>
  <c r="N25" i="12"/>
  <c r="U25" i="12"/>
  <c r="H25" i="12"/>
  <c r="G25" i="12"/>
  <c r="J24" i="12"/>
  <c r="AA24" i="12"/>
  <c r="I24" i="12"/>
  <c r="M24" i="12"/>
  <c r="N24" i="12"/>
  <c r="U24" i="12"/>
  <c r="H24" i="12"/>
  <c r="Q24" i="12"/>
  <c r="G24" i="12"/>
  <c r="J23" i="12"/>
  <c r="AA23" i="12" s="1"/>
  <c r="I23" i="12"/>
  <c r="M23" i="12"/>
  <c r="O23" i="12" s="1"/>
  <c r="N23" i="12"/>
  <c r="U23" i="12"/>
  <c r="H23" i="12"/>
  <c r="X23" i="12"/>
  <c r="Q23" i="12"/>
  <c r="G23" i="12"/>
  <c r="J22" i="12"/>
  <c r="AA22" i="12"/>
  <c r="I22" i="12"/>
  <c r="M22" i="12"/>
  <c r="N22" i="12"/>
  <c r="U22" i="12"/>
  <c r="H22" i="12"/>
  <c r="Q22" i="12"/>
  <c r="G22" i="12"/>
  <c r="J21" i="12"/>
  <c r="K21" i="12" s="1"/>
  <c r="L21" i="12" s="1"/>
  <c r="I21" i="12"/>
  <c r="M21" i="12"/>
  <c r="O21" i="12" s="1"/>
  <c r="N21" i="12"/>
  <c r="U21" i="12"/>
  <c r="H21" i="12"/>
  <c r="X21" i="12"/>
  <c r="Q21" i="12"/>
  <c r="G21" i="12"/>
  <c r="J20" i="12"/>
  <c r="AA20" i="12"/>
  <c r="I20" i="12"/>
  <c r="M20" i="12"/>
  <c r="O20" i="12" s="1"/>
  <c r="N20" i="12"/>
  <c r="U20" i="12"/>
  <c r="H20" i="12"/>
  <c r="Q20" i="12"/>
  <c r="G20" i="12"/>
  <c r="J19" i="12"/>
  <c r="AA19" i="12" s="1"/>
  <c r="I19" i="12"/>
  <c r="L19" i="12" s="1"/>
  <c r="M19" i="12"/>
  <c r="N19" i="12"/>
  <c r="O19" i="12" s="1"/>
  <c r="U19" i="12"/>
  <c r="H19" i="12"/>
  <c r="G19" i="12"/>
  <c r="J18" i="12"/>
  <c r="AA18" i="12"/>
  <c r="I18" i="12"/>
  <c r="M18" i="12"/>
  <c r="O18" i="12"/>
  <c r="R18" i="12" s="1"/>
  <c r="N18" i="12"/>
  <c r="U18" i="12"/>
  <c r="H18" i="12"/>
  <c r="Q18" i="12"/>
  <c r="G18" i="12"/>
  <c r="J17" i="12"/>
  <c r="AA17" i="12" s="1"/>
  <c r="I17" i="12"/>
  <c r="K17" i="12" s="1"/>
  <c r="L17" i="12" s="1"/>
  <c r="M17" i="12"/>
  <c r="N17" i="12"/>
  <c r="T17" i="12"/>
  <c r="U17" i="12"/>
  <c r="H17" i="12"/>
  <c r="G17" i="12"/>
  <c r="J16" i="12"/>
  <c r="AA16" i="12"/>
  <c r="I16" i="12"/>
  <c r="M16" i="12"/>
  <c r="N16" i="12"/>
  <c r="U16" i="12"/>
  <c r="H16" i="12"/>
  <c r="X16" i="12"/>
  <c r="Q16" i="12"/>
  <c r="G16" i="12"/>
  <c r="J15" i="12"/>
  <c r="T15" i="12"/>
  <c r="I15" i="12"/>
  <c r="M15" i="12"/>
  <c r="N15" i="12"/>
  <c r="U15" i="12"/>
  <c r="H15" i="12"/>
  <c r="G15" i="12"/>
  <c r="J14" i="12"/>
  <c r="T14" i="12"/>
  <c r="I14" i="12"/>
  <c r="M14" i="12"/>
  <c r="N14" i="12"/>
  <c r="U14" i="12"/>
  <c r="H14" i="12"/>
  <c r="X14" i="12"/>
  <c r="G14" i="12"/>
  <c r="J13" i="12"/>
  <c r="T13" i="12"/>
  <c r="I13" i="12"/>
  <c r="M13" i="12"/>
  <c r="O13" i="12" s="1"/>
  <c r="N13" i="12"/>
  <c r="U13" i="12"/>
  <c r="H13" i="12"/>
  <c r="X13" i="12"/>
  <c r="Q13" i="12"/>
  <c r="G13" i="12"/>
  <c r="J12" i="12"/>
  <c r="K12" i="12" s="1"/>
  <c r="L12" i="12" s="1"/>
  <c r="AA12" i="12"/>
  <c r="I12" i="12"/>
  <c r="M12" i="12"/>
  <c r="O12" i="12" s="1"/>
  <c r="N12" i="12"/>
  <c r="U12" i="12"/>
  <c r="H12" i="12"/>
  <c r="Q12" i="12"/>
  <c r="X12" i="12"/>
  <c r="G12" i="12"/>
  <c r="J11" i="12"/>
  <c r="AA11" i="12"/>
  <c r="I11" i="12"/>
  <c r="M11" i="12"/>
  <c r="N11" i="12"/>
  <c r="T11" i="12"/>
  <c r="U11" i="12"/>
  <c r="H11" i="12"/>
  <c r="X11" i="12"/>
  <c r="Q11" i="12"/>
  <c r="G11" i="12"/>
  <c r="J10" i="12"/>
  <c r="AA10" i="12"/>
  <c r="I10" i="12"/>
  <c r="M10" i="12"/>
  <c r="N10" i="12"/>
  <c r="U10" i="12"/>
  <c r="H10" i="12"/>
  <c r="X10" i="12"/>
  <c r="Q10" i="12"/>
  <c r="G10" i="12"/>
  <c r="J9" i="12"/>
  <c r="K9" i="12" s="1"/>
  <c r="I9" i="12"/>
  <c r="M9" i="12"/>
  <c r="N9" i="12"/>
  <c r="U9" i="12"/>
  <c r="H9" i="12"/>
  <c r="G9" i="12"/>
  <c r="J33" i="11"/>
  <c r="I33" i="11"/>
  <c r="M33" i="11"/>
  <c r="O33" i="11" s="1"/>
  <c r="N33" i="11"/>
  <c r="U33" i="11"/>
  <c r="H33" i="11"/>
  <c r="X33" i="11"/>
  <c r="Q33" i="11"/>
  <c r="G33" i="11"/>
  <c r="J32" i="11"/>
  <c r="AA32" i="11"/>
  <c r="I32" i="11"/>
  <c r="O32" i="11" s="1"/>
  <c r="R32" i="11" s="1"/>
  <c r="M32" i="11"/>
  <c r="N32" i="11"/>
  <c r="U32" i="11"/>
  <c r="H32" i="11"/>
  <c r="X32" i="11"/>
  <c r="Q32" i="11"/>
  <c r="G32" i="11"/>
  <c r="J31" i="11"/>
  <c r="T31" i="11" s="1"/>
  <c r="AA31" i="11"/>
  <c r="I31" i="11"/>
  <c r="M31" i="11"/>
  <c r="O31" i="11" s="1"/>
  <c r="N31" i="11"/>
  <c r="U31" i="11"/>
  <c r="H31" i="11"/>
  <c r="G31" i="11"/>
  <c r="J30" i="11"/>
  <c r="T30" i="11" s="1"/>
  <c r="I30" i="11"/>
  <c r="M30" i="11"/>
  <c r="N30" i="11"/>
  <c r="U30" i="11"/>
  <c r="H30" i="11"/>
  <c r="X30" i="11"/>
  <c r="Q30" i="11"/>
  <c r="G30" i="11"/>
  <c r="J29" i="11"/>
  <c r="AA29" i="11" s="1"/>
  <c r="I29" i="11"/>
  <c r="M29" i="11"/>
  <c r="N29" i="11"/>
  <c r="U29" i="11"/>
  <c r="H29" i="11"/>
  <c r="G29" i="11"/>
  <c r="K29" i="11"/>
  <c r="J28" i="11"/>
  <c r="K28" i="11" s="1"/>
  <c r="L28" i="11" s="1"/>
  <c r="I28" i="11"/>
  <c r="M28" i="11"/>
  <c r="N28" i="11"/>
  <c r="U28" i="11"/>
  <c r="H28" i="11"/>
  <c r="Q28" i="11"/>
  <c r="X28" i="11"/>
  <c r="G28" i="11"/>
  <c r="J27" i="11"/>
  <c r="T27" i="11"/>
  <c r="I27" i="11"/>
  <c r="L27" i="11" s="1"/>
  <c r="M27" i="11"/>
  <c r="N27" i="11"/>
  <c r="U27" i="11"/>
  <c r="H27" i="11"/>
  <c r="X27" i="11"/>
  <c r="Q27" i="11"/>
  <c r="G27" i="11"/>
  <c r="J26" i="11"/>
  <c r="AA26" i="11" s="1"/>
  <c r="I26" i="11"/>
  <c r="M26" i="11"/>
  <c r="O26" i="11" s="1"/>
  <c r="N26" i="11"/>
  <c r="U26" i="11"/>
  <c r="H26" i="11"/>
  <c r="G26" i="11"/>
  <c r="J25" i="11"/>
  <c r="I25" i="11"/>
  <c r="M25" i="11"/>
  <c r="N25" i="11"/>
  <c r="U25" i="11"/>
  <c r="H25" i="11"/>
  <c r="X25" i="11"/>
  <c r="Q25" i="11"/>
  <c r="G25" i="11"/>
  <c r="J24" i="11"/>
  <c r="K24" i="11"/>
  <c r="L24" i="11"/>
  <c r="I24" i="11"/>
  <c r="M24" i="11"/>
  <c r="N24" i="11"/>
  <c r="U24" i="11"/>
  <c r="H24" i="11"/>
  <c r="Q24" i="11"/>
  <c r="X24" i="11"/>
  <c r="G24" i="11"/>
  <c r="J23" i="11"/>
  <c r="T23" i="11"/>
  <c r="I23" i="11"/>
  <c r="M23" i="11"/>
  <c r="N23" i="11"/>
  <c r="U23" i="11"/>
  <c r="H23" i="11"/>
  <c r="G23" i="11"/>
  <c r="J22" i="11"/>
  <c r="AA22" i="11"/>
  <c r="I22" i="11"/>
  <c r="O22" i="11" s="1"/>
  <c r="R22" i="11" s="1"/>
  <c r="S22" i="11" s="1"/>
  <c r="M22" i="11"/>
  <c r="N22" i="11"/>
  <c r="U22" i="11"/>
  <c r="H22" i="11"/>
  <c r="X22" i="11"/>
  <c r="Q22" i="11"/>
  <c r="G22" i="11"/>
  <c r="J21" i="11"/>
  <c r="AA21" i="11" s="1"/>
  <c r="I21" i="11"/>
  <c r="M21" i="11"/>
  <c r="N21" i="11"/>
  <c r="U21" i="11"/>
  <c r="H21" i="11"/>
  <c r="G21" i="11"/>
  <c r="J20" i="11"/>
  <c r="T20" i="11" s="1"/>
  <c r="I20" i="11"/>
  <c r="M20" i="11"/>
  <c r="N20" i="11"/>
  <c r="U20" i="11"/>
  <c r="H20" i="11"/>
  <c r="G20" i="11"/>
  <c r="J19" i="11"/>
  <c r="AA19" i="11" s="1"/>
  <c r="I19" i="11"/>
  <c r="O19" i="11" s="1"/>
  <c r="M19" i="11"/>
  <c r="N19" i="11"/>
  <c r="U19" i="11"/>
  <c r="H19" i="11"/>
  <c r="X19" i="11"/>
  <c r="Q19" i="11"/>
  <c r="G19" i="11"/>
  <c r="J18" i="11"/>
  <c r="K18" i="11"/>
  <c r="AA18" i="11"/>
  <c r="I18" i="11"/>
  <c r="L18" i="11" s="1"/>
  <c r="M18" i="11"/>
  <c r="N18" i="11"/>
  <c r="U18" i="11"/>
  <c r="H18" i="11"/>
  <c r="G18" i="11"/>
  <c r="J17" i="11"/>
  <c r="AA17" i="11"/>
  <c r="I17" i="11"/>
  <c r="O17" i="11" s="1"/>
  <c r="M17" i="11"/>
  <c r="N17" i="11"/>
  <c r="U17" i="11"/>
  <c r="H17" i="11"/>
  <c r="X17" i="11"/>
  <c r="Q17" i="11"/>
  <c r="G17" i="11"/>
  <c r="J16" i="11"/>
  <c r="AA16" i="11" s="1"/>
  <c r="I16" i="11"/>
  <c r="M16" i="11"/>
  <c r="O16" i="11"/>
  <c r="R16" i="11" s="1"/>
  <c r="N16" i="11"/>
  <c r="U16" i="11"/>
  <c r="H16" i="11"/>
  <c r="G16" i="11"/>
  <c r="J15" i="11"/>
  <c r="T15" i="11" s="1"/>
  <c r="V15" i="11" s="1"/>
  <c r="Y15" i="11" s="1"/>
  <c r="Z15" i="11" s="1"/>
  <c r="I15" i="11"/>
  <c r="M15" i="11"/>
  <c r="N15" i="11"/>
  <c r="U15" i="11"/>
  <c r="H15" i="11"/>
  <c r="X15" i="11"/>
  <c r="G15" i="11"/>
  <c r="J14" i="11"/>
  <c r="AA14" i="11" s="1"/>
  <c r="I14" i="11"/>
  <c r="M14" i="11"/>
  <c r="N14" i="11"/>
  <c r="O14" i="11" s="1"/>
  <c r="U14" i="11"/>
  <c r="H14" i="11"/>
  <c r="X14" i="11"/>
  <c r="Q14" i="11"/>
  <c r="G14" i="11"/>
  <c r="J13" i="11"/>
  <c r="I13" i="11"/>
  <c r="M13" i="11"/>
  <c r="N13" i="11"/>
  <c r="U13" i="11"/>
  <c r="H13" i="11"/>
  <c r="G13" i="11"/>
  <c r="J12" i="11"/>
  <c r="AA12" i="11"/>
  <c r="I12" i="11"/>
  <c r="M12" i="11"/>
  <c r="N12" i="11"/>
  <c r="O12" i="11" s="1"/>
  <c r="U12" i="11"/>
  <c r="H12" i="11"/>
  <c r="X12" i="11"/>
  <c r="Q12" i="11"/>
  <c r="G12" i="11"/>
  <c r="J11" i="11"/>
  <c r="AA11" i="11"/>
  <c r="I11" i="11"/>
  <c r="L11" i="11" s="1"/>
  <c r="M11" i="11"/>
  <c r="N11" i="11"/>
  <c r="U11" i="11"/>
  <c r="H11" i="11"/>
  <c r="G11" i="11"/>
  <c r="J10" i="11"/>
  <c r="AA10" i="11"/>
  <c r="I10" i="11"/>
  <c r="L10" i="11" s="1"/>
  <c r="M10" i="11"/>
  <c r="N10" i="11"/>
  <c r="U10" i="11"/>
  <c r="H10" i="11"/>
  <c r="X10" i="11"/>
  <c r="Q10" i="11"/>
  <c r="G10" i="11"/>
  <c r="J9" i="11"/>
  <c r="K9" i="11" s="1"/>
  <c r="AA9" i="11"/>
  <c r="I9" i="11"/>
  <c r="L9" i="11" s="1"/>
  <c r="M9" i="11"/>
  <c r="N9" i="11"/>
  <c r="U9" i="11"/>
  <c r="H9" i="11"/>
  <c r="G9" i="11"/>
  <c r="J33" i="10"/>
  <c r="AA33" i="10" s="1"/>
  <c r="I33" i="10"/>
  <c r="M33" i="10"/>
  <c r="O33" i="10" s="1"/>
  <c r="N33" i="10"/>
  <c r="U33" i="10"/>
  <c r="H33" i="10"/>
  <c r="X33" i="10"/>
  <c r="Q33" i="10"/>
  <c r="G33" i="10"/>
  <c r="J32" i="10"/>
  <c r="T32" i="10"/>
  <c r="I32" i="10"/>
  <c r="M32" i="10"/>
  <c r="N32" i="10"/>
  <c r="U32" i="10"/>
  <c r="H32" i="10"/>
  <c r="G32" i="10"/>
  <c r="J31" i="10"/>
  <c r="AA31" i="10"/>
  <c r="I31" i="10"/>
  <c r="K31" i="10" s="1"/>
  <c r="M31" i="10"/>
  <c r="N31" i="10"/>
  <c r="U31" i="10"/>
  <c r="H31" i="10"/>
  <c r="X31" i="10"/>
  <c r="G31" i="10"/>
  <c r="J30" i="10"/>
  <c r="AA30" i="10" s="1"/>
  <c r="I30" i="10"/>
  <c r="M30" i="10"/>
  <c r="N30" i="10"/>
  <c r="O30" i="10" s="1"/>
  <c r="U30" i="10"/>
  <c r="H30" i="10"/>
  <c r="X30" i="10"/>
  <c r="Q30" i="10"/>
  <c r="G30" i="10"/>
  <c r="J29" i="10"/>
  <c r="AA29" i="10" s="1"/>
  <c r="I29" i="10"/>
  <c r="M29" i="10"/>
  <c r="O29" i="10" s="1"/>
  <c r="R29" i="10" s="1"/>
  <c r="S29" i="10" s="1"/>
  <c r="N29" i="10"/>
  <c r="U29" i="10"/>
  <c r="H29" i="10"/>
  <c r="G29" i="10"/>
  <c r="J28" i="10"/>
  <c r="AA28" i="10" s="1"/>
  <c r="I28" i="10"/>
  <c r="M28" i="10"/>
  <c r="O28" i="10" s="1"/>
  <c r="N28" i="10"/>
  <c r="U28" i="10"/>
  <c r="H28" i="10"/>
  <c r="X28" i="10"/>
  <c r="Q28" i="10"/>
  <c r="G28" i="10"/>
  <c r="J27" i="10"/>
  <c r="K27" i="10" s="1"/>
  <c r="L27" i="10" s="1"/>
  <c r="AA27" i="10"/>
  <c r="I27" i="10"/>
  <c r="M27" i="10"/>
  <c r="N27" i="10"/>
  <c r="U27" i="10"/>
  <c r="H27" i="10"/>
  <c r="X27" i="10"/>
  <c r="Q27" i="10"/>
  <c r="G27" i="10"/>
  <c r="J26" i="10"/>
  <c r="AA26" i="10" s="1"/>
  <c r="I26" i="10"/>
  <c r="M26" i="10"/>
  <c r="O26" i="10" s="1"/>
  <c r="N26" i="10"/>
  <c r="U26" i="10"/>
  <c r="H26" i="10"/>
  <c r="G26" i="10"/>
  <c r="J25" i="10"/>
  <c r="AA25" i="10" s="1"/>
  <c r="I25" i="10"/>
  <c r="L25" i="10" s="1"/>
  <c r="K25" i="10"/>
  <c r="M25" i="10"/>
  <c r="N25" i="10"/>
  <c r="O25" i="10" s="1"/>
  <c r="U25" i="10"/>
  <c r="H25" i="10"/>
  <c r="X25" i="10"/>
  <c r="Q25" i="10"/>
  <c r="G25" i="10"/>
  <c r="J24" i="10"/>
  <c r="T24" i="10"/>
  <c r="I24" i="10"/>
  <c r="O24" i="10" s="1"/>
  <c r="R24" i="10" s="1"/>
  <c r="M24" i="10"/>
  <c r="N24" i="10"/>
  <c r="U24" i="10"/>
  <c r="H24" i="10"/>
  <c r="G24" i="10"/>
  <c r="J23" i="10"/>
  <c r="AA23" i="10"/>
  <c r="I23" i="10"/>
  <c r="O23" i="10" s="1"/>
  <c r="V23" i="10" s="1"/>
  <c r="Y23" i="10" s="1"/>
  <c r="Z23" i="10" s="1"/>
  <c r="M23" i="10"/>
  <c r="N23" i="10"/>
  <c r="U23" i="10"/>
  <c r="H23" i="10"/>
  <c r="X23" i="10"/>
  <c r="Q23" i="10"/>
  <c r="G23" i="10"/>
  <c r="J22" i="10"/>
  <c r="AA22" i="10" s="1"/>
  <c r="I22" i="10"/>
  <c r="M22" i="10"/>
  <c r="O22" i="10" s="1"/>
  <c r="N22" i="10"/>
  <c r="U22" i="10"/>
  <c r="H22" i="10"/>
  <c r="G22" i="10"/>
  <c r="J21" i="10"/>
  <c r="AA21" i="10" s="1"/>
  <c r="I21" i="10"/>
  <c r="M21" i="10"/>
  <c r="N21" i="10"/>
  <c r="U21" i="10"/>
  <c r="H21" i="10"/>
  <c r="X21" i="10"/>
  <c r="Q21" i="10"/>
  <c r="G21" i="10"/>
  <c r="J20" i="10"/>
  <c r="AA20" i="10"/>
  <c r="I20" i="10"/>
  <c r="K20" i="10"/>
  <c r="M20" i="10"/>
  <c r="O20" i="10" s="1"/>
  <c r="N20" i="10"/>
  <c r="U20" i="10"/>
  <c r="H20" i="10"/>
  <c r="G20" i="10"/>
  <c r="J19" i="10"/>
  <c r="T19" i="10" s="1"/>
  <c r="I19" i="10"/>
  <c r="M19" i="10"/>
  <c r="O19" i="10" s="1"/>
  <c r="N19" i="10"/>
  <c r="U19" i="10"/>
  <c r="H19" i="10"/>
  <c r="X19" i="10"/>
  <c r="Q19" i="10"/>
  <c r="G19" i="10"/>
  <c r="J18" i="10"/>
  <c r="AA18" i="10"/>
  <c r="I18" i="10"/>
  <c r="O18" i="10" s="1"/>
  <c r="M18" i="10"/>
  <c r="N18" i="10"/>
  <c r="U18" i="10"/>
  <c r="H18" i="10"/>
  <c r="G18" i="10"/>
  <c r="J17" i="10"/>
  <c r="K17" i="10" s="1"/>
  <c r="I17" i="10"/>
  <c r="L17" i="10" s="1"/>
  <c r="M17" i="10"/>
  <c r="O17" i="10" s="1"/>
  <c r="N17" i="10"/>
  <c r="U17" i="10"/>
  <c r="H17" i="10"/>
  <c r="X17" i="10"/>
  <c r="Q17" i="10"/>
  <c r="G17" i="10"/>
  <c r="J16" i="10"/>
  <c r="AA16" i="10"/>
  <c r="I16" i="10"/>
  <c r="M16" i="10"/>
  <c r="N16" i="10"/>
  <c r="O16" i="10" s="1"/>
  <c r="U16" i="10"/>
  <c r="H16" i="10"/>
  <c r="G16" i="10"/>
  <c r="J15" i="10"/>
  <c r="AA15" i="10"/>
  <c r="I15" i="10"/>
  <c r="M15" i="10"/>
  <c r="N15" i="10"/>
  <c r="U15" i="10"/>
  <c r="H15" i="10"/>
  <c r="Q15" i="10"/>
  <c r="X15" i="10"/>
  <c r="G15" i="10"/>
  <c r="J14" i="10"/>
  <c r="AA14" i="10"/>
  <c r="I14" i="10"/>
  <c r="K14" i="10" s="1"/>
  <c r="M14" i="10"/>
  <c r="N14" i="10"/>
  <c r="U14" i="10"/>
  <c r="H14" i="10"/>
  <c r="X14" i="10"/>
  <c r="Q14" i="10"/>
  <c r="G14" i="10"/>
  <c r="J13" i="10"/>
  <c r="AA13" i="10" s="1"/>
  <c r="I13" i="10"/>
  <c r="K13" i="10"/>
  <c r="L13" i="10"/>
  <c r="M13" i="10"/>
  <c r="N13" i="10"/>
  <c r="U13" i="10"/>
  <c r="H13" i="10"/>
  <c r="Q13" i="10"/>
  <c r="X13" i="10"/>
  <c r="G13" i="10"/>
  <c r="J12" i="10"/>
  <c r="AA12" i="10" s="1"/>
  <c r="I12" i="10"/>
  <c r="M12" i="10"/>
  <c r="O12" i="10" s="1"/>
  <c r="N12" i="10"/>
  <c r="U12" i="10"/>
  <c r="H12" i="10"/>
  <c r="X12" i="10"/>
  <c r="Q12" i="10"/>
  <c r="G12" i="10"/>
  <c r="J11" i="10"/>
  <c r="T11" i="10" s="1"/>
  <c r="I11" i="10"/>
  <c r="I77" i="10" s="1"/>
  <c r="M11" i="10"/>
  <c r="N11" i="10"/>
  <c r="U11" i="10"/>
  <c r="H11" i="10"/>
  <c r="G11" i="10"/>
  <c r="J10" i="10"/>
  <c r="AA10" i="10"/>
  <c r="I10" i="10"/>
  <c r="M10" i="10"/>
  <c r="N10" i="10"/>
  <c r="U10" i="10"/>
  <c r="H10" i="10"/>
  <c r="X10" i="10"/>
  <c r="Q10" i="10"/>
  <c r="G10" i="10"/>
  <c r="J9" i="10"/>
  <c r="K9" i="10" s="1"/>
  <c r="I9" i="10"/>
  <c r="M9" i="10"/>
  <c r="N9" i="10"/>
  <c r="U9" i="10"/>
  <c r="H9" i="10"/>
  <c r="G9" i="10"/>
  <c r="J33" i="9"/>
  <c r="AA33" i="9" s="1"/>
  <c r="I33" i="9"/>
  <c r="K33" i="9" s="1"/>
  <c r="M33" i="9"/>
  <c r="N33" i="9"/>
  <c r="U33" i="9"/>
  <c r="H33" i="9"/>
  <c r="X33" i="9"/>
  <c r="Q33" i="9"/>
  <c r="G33" i="9"/>
  <c r="J32" i="9"/>
  <c r="AA32" i="9" s="1"/>
  <c r="I32" i="9"/>
  <c r="M32" i="9"/>
  <c r="N32" i="9"/>
  <c r="U32" i="9"/>
  <c r="H32" i="9"/>
  <c r="G32" i="9"/>
  <c r="J31" i="9"/>
  <c r="AA31" i="9" s="1"/>
  <c r="I31" i="9"/>
  <c r="M31" i="9"/>
  <c r="O31" i="9" s="1"/>
  <c r="N31" i="9"/>
  <c r="U31" i="9"/>
  <c r="H31" i="9"/>
  <c r="X31" i="9"/>
  <c r="Q31" i="9"/>
  <c r="G31" i="9"/>
  <c r="J30" i="9"/>
  <c r="K30" i="9" s="1"/>
  <c r="L30" i="9" s="1"/>
  <c r="AA30" i="9"/>
  <c r="I30" i="9"/>
  <c r="M30" i="9"/>
  <c r="N30" i="9"/>
  <c r="U30" i="9"/>
  <c r="H30" i="9"/>
  <c r="G30" i="9"/>
  <c r="J29" i="9"/>
  <c r="AA29" i="9" s="1"/>
  <c r="I29" i="9"/>
  <c r="M29" i="9"/>
  <c r="O29" i="9" s="1"/>
  <c r="N29" i="9"/>
  <c r="U29" i="9"/>
  <c r="H29" i="9"/>
  <c r="X29" i="9"/>
  <c r="Q29" i="9"/>
  <c r="G29" i="9"/>
  <c r="J28" i="9"/>
  <c r="AA28" i="9"/>
  <c r="I28" i="9"/>
  <c r="M28" i="9"/>
  <c r="O28" i="9" s="1"/>
  <c r="N28" i="9"/>
  <c r="U28" i="9"/>
  <c r="H28" i="9"/>
  <c r="G28" i="9"/>
  <c r="J27" i="9"/>
  <c r="AA27" i="9"/>
  <c r="I27" i="9"/>
  <c r="L27" i="9" s="1"/>
  <c r="K27" i="9"/>
  <c r="M27" i="9"/>
  <c r="N27" i="9"/>
  <c r="U27" i="9"/>
  <c r="H27" i="9"/>
  <c r="X27" i="9"/>
  <c r="Q27" i="9"/>
  <c r="G27" i="9"/>
  <c r="J26" i="9"/>
  <c r="K26" i="9"/>
  <c r="L26" i="9"/>
  <c r="I26" i="9"/>
  <c r="O26" i="9" s="1"/>
  <c r="M26" i="9"/>
  <c r="N26" i="9"/>
  <c r="U26" i="9"/>
  <c r="H26" i="9"/>
  <c r="G26" i="9"/>
  <c r="J25" i="9"/>
  <c r="K25" i="9" s="1"/>
  <c r="I25" i="9"/>
  <c r="L25" i="9" s="1"/>
  <c r="M25" i="9"/>
  <c r="N25" i="9"/>
  <c r="O25" i="9" s="1"/>
  <c r="U25" i="9"/>
  <c r="H25" i="9"/>
  <c r="Q25" i="9"/>
  <c r="X25" i="9"/>
  <c r="G25" i="9"/>
  <c r="J24" i="9"/>
  <c r="T24" i="9" s="1"/>
  <c r="I24" i="9"/>
  <c r="K24" i="9" s="1"/>
  <c r="M24" i="9"/>
  <c r="N24" i="9"/>
  <c r="U24" i="9"/>
  <c r="H24" i="9"/>
  <c r="X24" i="9"/>
  <c r="Q24" i="9"/>
  <c r="G24" i="9"/>
  <c r="J23" i="9"/>
  <c r="AA23" i="9" s="1"/>
  <c r="I23" i="9"/>
  <c r="M23" i="9"/>
  <c r="O23" i="9" s="1"/>
  <c r="N23" i="9"/>
  <c r="U23" i="9"/>
  <c r="H23" i="9"/>
  <c r="Q23" i="9"/>
  <c r="X23" i="9"/>
  <c r="G23" i="9"/>
  <c r="J22" i="9"/>
  <c r="AA22" i="9"/>
  <c r="I22" i="9"/>
  <c r="M22" i="9"/>
  <c r="N22" i="9"/>
  <c r="U22" i="9"/>
  <c r="H22" i="9"/>
  <c r="X22" i="9"/>
  <c r="Q22" i="9"/>
  <c r="G22" i="9"/>
  <c r="J21" i="9"/>
  <c r="AA21" i="9" s="1"/>
  <c r="I21" i="9"/>
  <c r="M21" i="9"/>
  <c r="N21" i="9"/>
  <c r="U21" i="9"/>
  <c r="H21" i="9"/>
  <c r="Q21" i="9"/>
  <c r="X21" i="9"/>
  <c r="G21" i="9"/>
  <c r="J20" i="9"/>
  <c r="K20" i="9" s="1"/>
  <c r="I20" i="9"/>
  <c r="L20" i="9" s="1"/>
  <c r="M20" i="9"/>
  <c r="N20" i="9"/>
  <c r="U20" i="9"/>
  <c r="H20" i="9"/>
  <c r="X20" i="9"/>
  <c r="Q20" i="9"/>
  <c r="G20" i="9"/>
  <c r="J19" i="9"/>
  <c r="T19" i="9"/>
  <c r="I19" i="9"/>
  <c r="M19" i="9"/>
  <c r="N19" i="9"/>
  <c r="U19" i="9"/>
  <c r="H19" i="9"/>
  <c r="Q19" i="9"/>
  <c r="X19" i="9"/>
  <c r="G19" i="9"/>
  <c r="J18" i="9"/>
  <c r="AA18" i="9" s="1"/>
  <c r="I18" i="9"/>
  <c r="M18" i="9"/>
  <c r="N18" i="9"/>
  <c r="N77" i="9" s="1"/>
  <c r="U18" i="9"/>
  <c r="H18" i="9"/>
  <c r="X18" i="9"/>
  <c r="Q18" i="9"/>
  <c r="G18" i="9"/>
  <c r="J17" i="9"/>
  <c r="AA17" i="9" s="1"/>
  <c r="I17" i="9"/>
  <c r="K17" i="9" s="1"/>
  <c r="M17" i="9"/>
  <c r="N17" i="9"/>
  <c r="U17" i="9"/>
  <c r="H17" i="9"/>
  <c r="Q17" i="9"/>
  <c r="X17" i="9"/>
  <c r="G17" i="9"/>
  <c r="J16" i="9"/>
  <c r="T16" i="9" s="1"/>
  <c r="I16" i="9"/>
  <c r="M16" i="9"/>
  <c r="O16" i="9" s="1"/>
  <c r="N16" i="9"/>
  <c r="U16" i="9"/>
  <c r="H16" i="9"/>
  <c r="X16" i="9"/>
  <c r="Q16" i="9"/>
  <c r="G16" i="9"/>
  <c r="J15" i="9"/>
  <c r="AA15" i="9"/>
  <c r="I15" i="9"/>
  <c r="O15" i="9" s="1"/>
  <c r="R15" i="9" s="1"/>
  <c r="M15" i="9"/>
  <c r="N15" i="9"/>
  <c r="U15" i="9"/>
  <c r="H15" i="9"/>
  <c r="Q15" i="9"/>
  <c r="X15" i="9"/>
  <c r="G15" i="9"/>
  <c r="J14" i="9"/>
  <c r="AA14" i="9"/>
  <c r="I14" i="9"/>
  <c r="M14" i="9"/>
  <c r="O14" i="9" s="1"/>
  <c r="N14" i="9"/>
  <c r="T14" i="9"/>
  <c r="U14" i="9"/>
  <c r="H14" i="9"/>
  <c r="X14" i="9"/>
  <c r="Q14" i="9"/>
  <c r="G14" i="9"/>
  <c r="J13" i="9"/>
  <c r="AA13" i="9" s="1"/>
  <c r="I13" i="9"/>
  <c r="M13" i="9"/>
  <c r="N13" i="9"/>
  <c r="U13" i="9"/>
  <c r="H13" i="9"/>
  <c r="G13" i="9"/>
  <c r="J12" i="9"/>
  <c r="AA12" i="9"/>
  <c r="I12" i="9"/>
  <c r="M12" i="9"/>
  <c r="O12" i="9"/>
  <c r="N12" i="9"/>
  <c r="U12" i="9"/>
  <c r="H12" i="9"/>
  <c r="X12" i="9"/>
  <c r="Q12" i="9"/>
  <c r="G12" i="9"/>
  <c r="J11" i="9"/>
  <c r="AA11" i="9"/>
  <c r="I11" i="9"/>
  <c r="M11" i="9"/>
  <c r="O11" i="9" s="1"/>
  <c r="N11" i="9"/>
  <c r="U11" i="9"/>
  <c r="H11" i="9"/>
  <c r="G11" i="9"/>
  <c r="J10" i="9"/>
  <c r="AA10" i="9"/>
  <c r="I10" i="9"/>
  <c r="L10" i="9" s="1"/>
  <c r="K10" i="9"/>
  <c r="M10" i="9"/>
  <c r="N10" i="9"/>
  <c r="U10" i="9"/>
  <c r="H10" i="9"/>
  <c r="X10" i="9"/>
  <c r="Q10" i="9"/>
  <c r="G10" i="9"/>
  <c r="J9" i="9"/>
  <c r="AA9" i="9"/>
  <c r="I9" i="9"/>
  <c r="M9" i="9"/>
  <c r="N9" i="9"/>
  <c r="U9" i="9"/>
  <c r="H9" i="9"/>
  <c r="G9" i="9"/>
  <c r="J47" i="8"/>
  <c r="AA47" i="8" s="1"/>
  <c r="I47" i="8"/>
  <c r="M47" i="8"/>
  <c r="O47" i="8" s="1"/>
  <c r="N47" i="8"/>
  <c r="U47" i="8"/>
  <c r="H47" i="8"/>
  <c r="X47" i="8"/>
  <c r="Q47" i="8"/>
  <c r="G47" i="8"/>
  <c r="J46" i="8"/>
  <c r="T46" i="8" s="1"/>
  <c r="AA46" i="8"/>
  <c r="I46" i="8"/>
  <c r="M46" i="8"/>
  <c r="N46" i="8"/>
  <c r="U46" i="8"/>
  <c r="H46" i="8"/>
  <c r="X46" i="8"/>
  <c r="Q46" i="8"/>
  <c r="G46" i="8"/>
  <c r="J45" i="8"/>
  <c r="K45" i="8" s="1"/>
  <c r="AA45" i="8"/>
  <c r="I45" i="8"/>
  <c r="L45" i="8" s="1"/>
  <c r="M45" i="8"/>
  <c r="N45" i="8"/>
  <c r="O45" i="8" s="1"/>
  <c r="U45" i="8"/>
  <c r="H45" i="8"/>
  <c r="Q45" i="8"/>
  <c r="X45" i="8"/>
  <c r="G45" i="8"/>
  <c r="J44" i="8"/>
  <c r="AA44" i="8"/>
  <c r="I44" i="8"/>
  <c r="M44" i="8"/>
  <c r="N44" i="8"/>
  <c r="U44" i="8"/>
  <c r="H44" i="8"/>
  <c r="X44" i="8"/>
  <c r="Q44" i="8"/>
  <c r="G44" i="8"/>
  <c r="J43" i="8"/>
  <c r="AA43" i="8" s="1"/>
  <c r="I43" i="8"/>
  <c r="M43" i="8"/>
  <c r="O43" i="8" s="1"/>
  <c r="N43" i="8"/>
  <c r="U43" i="8"/>
  <c r="H43" i="8"/>
  <c r="Q43" i="8"/>
  <c r="X43" i="8"/>
  <c r="G43" i="8"/>
  <c r="J42" i="8"/>
  <c r="AA42" i="8"/>
  <c r="I42" i="8"/>
  <c r="L42" i="8" s="1"/>
  <c r="M42" i="8"/>
  <c r="N42" i="8"/>
  <c r="O42" i="8" s="1"/>
  <c r="R42" i="8" s="1"/>
  <c r="U42" i="8"/>
  <c r="H42" i="8"/>
  <c r="X42" i="8"/>
  <c r="Q42" i="8"/>
  <c r="G42" i="8"/>
  <c r="J41" i="8"/>
  <c r="K41" i="8"/>
  <c r="L41" i="8"/>
  <c r="I41" i="8"/>
  <c r="O41" i="8" s="1"/>
  <c r="M41" i="8"/>
  <c r="N41" i="8"/>
  <c r="U41" i="8"/>
  <c r="H41" i="8"/>
  <c r="G41" i="8"/>
  <c r="J40" i="8"/>
  <c r="AA40" i="8" s="1"/>
  <c r="I40" i="8"/>
  <c r="M40" i="8"/>
  <c r="O40" i="8" s="1"/>
  <c r="N40" i="8"/>
  <c r="U40" i="8"/>
  <c r="H40" i="8"/>
  <c r="X40" i="8"/>
  <c r="Q40" i="8"/>
  <c r="G40" i="8"/>
  <c r="J39" i="8"/>
  <c r="K39" i="8" s="1"/>
  <c r="AA39" i="8"/>
  <c r="I39" i="8"/>
  <c r="L39" i="8" s="1"/>
  <c r="M39" i="8"/>
  <c r="N39" i="8"/>
  <c r="U39" i="8"/>
  <c r="H39" i="8"/>
  <c r="G39" i="8"/>
  <c r="J38" i="8"/>
  <c r="AA38" i="8" s="1"/>
  <c r="I38" i="8"/>
  <c r="M38" i="8"/>
  <c r="N38" i="8"/>
  <c r="U38" i="8"/>
  <c r="H38" i="8"/>
  <c r="X38" i="8"/>
  <c r="Q38" i="8"/>
  <c r="G38" i="8"/>
  <c r="J37" i="8"/>
  <c r="AA37" i="8"/>
  <c r="I37" i="8"/>
  <c r="M37" i="8"/>
  <c r="N37" i="8"/>
  <c r="U37" i="8"/>
  <c r="H37" i="8"/>
  <c r="G37" i="8"/>
  <c r="J36" i="8"/>
  <c r="K36" i="8" s="1"/>
  <c r="L36" i="8" s="1"/>
  <c r="AA36" i="8"/>
  <c r="I36" i="8"/>
  <c r="M36" i="8"/>
  <c r="N36" i="8"/>
  <c r="O36" i="8" s="1"/>
  <c r="R36" i="8" s="1"/>
  <c r="U36" i="8"/>
  <c r="H36" i="8"/>
  <c r="X36" i="8"/>
  <c r="Q36" i="8"/>
  <c r="G36" i="8"/>
  <c r="J35" i="8"/>
  <c r="T35" i="8"/>
  <c r="I35" i="8"/>
  <c r="K35" i="8" s="1"/>
  <c r="M35" i="8"/>
  <c r="N35" i="8"/>
  <c r="U35" i="8"/>
  <c r="H35" i="8"/>
  <c r="G35" i="8"/>
  <c r="J34" i="8"/>
  <c r="AA34" i="8"/>
  <c r="I34" i="8"/>
  <c r="K34" i="8" s="1"/>
  <c r="M34" i="8"/>
  <c r="N34" i="8"/>
  <c r="U34" i="8"/>
  <c r="H34" i="8"/>
  <c r="X34" i="8"/>
  <c r="Q34" i="8"/>
  <c r="G34" i="8"/>
  <c r="J33" i="8"/>
  <c r="AA33" i="8" s="1"/>
  <c r="I33" i="8"/>
  <c r="M33" i="8"/>
  <c r="N33" i="8"/>
  <c r="U33" i="8"/>
  <c r="H33" i="8"/>
  <c r="G33" i="8"/>
  <c r="J32" i="8"/>
  <c r="AA32" i="8" s="1"/>
  <c r="I32" i="8"/>
  <c r="M32" i="8"/>
  <c r="N32" i="8"/>
  <c r="U32" i="8"/>
  <c r="H32" i="8"/>
  <c r="X32" i="8"/>
  <c r="Q32" i="8"/>
  <c r="G32" i="8"/>
  <c r="J31" i="8"/>
  <c r="AA31" i="8"/>
  <c r="I31" i="8"/>
  <c r="K31" i="8" s="1"/>
  <c r="L31" i="8" s="1"/>
  <c r="M31" i="8"/>
  <c r="N31" i="8"/>
  <c r="U31" i="8"/>
  <c r="H31" i="8"/>
  <c r="G31" i="8"/>
  <c r="J30" i="8"/>
  <c r="AA30" i="8"/>
  <c r="I30" i="8"/>
  <c r="M30" i="8"/>
  <c r="N30" i="8"/>
  <c r="U30" i="8"/>
  <c r="H30" i="8"/>
  <c r="X30" i="8"/>
  <c r="Q30" i="8"/>
  <c r="G30" i="8"/>
  <c r="J29" i="8"/>
  <c r="AA29" i="8" s="1"/>
  <c r="I29" i="8"/>
  <c r="M29" i="8"/>
  <c r="O29" i="8" s="1"/>
  <c r="N29" i="8"/>
  <c r="U29" i="8"/>
  <c r="H29" i="8"/>
  <c r="G29" i="8"/>
  <c r="J28" i="8"/>
  <c r="AA28" i="8" s="1"/>
  <c r="I28" i="8"/>
  <c r="K28" i="8"/>
  <c r="L28" i="8" s="1"/>
  <c r="M28" i="8"/>
  <c r="N28" i="8"/>
  <c r="U28" i="8"/>
  <c r="H28" i="8"/>
  <c r="X28" i="8"/>
  <c r="Q28" i="8"/>
  <c r="G28" i="8"/>
  <c r="J27" i="8"/>
  <c r="T27" i="8" s="1"/>
  <c r="I27" i="8"/>
  <c r="M27" i="8"/>
  <c r="N27" i="8"/>
  <c r="U27" i="8"/>
  <c r="H27" i="8"/>
  <c r="G27" i="8"/>
  <c r="J26" i="8"/>
  <c r="AA26" i="8" s="1"/>
  <c r="I26" i="8"/>
  <c r="M26" i="8"/>
  <c r="N26" i="8"/>
  <c r="U26" i="8"/>
  <c r="H26" i="8"/>
  <c r="X26" i="8"/>
  <c r="Q26" i="8"/>
  <c r="G26" i="8"/>
  <c r="J25" i="8"/>
  <c r="AA25" i="8"/>
  <c r="I25" i="8"/>
  <c r="M25" i="8"/>
  <c r="N25" i="8"/>
  <c r="U25" i="8"/>
  <c r="H25" i="8"/>
  <c r="G25" i="8"/>
  <c r="J24" i="8"/>
  <c r="AA24" i="8"/>
  <c r="I24" i="8"/>
  <c r="M24" i="8"/>
  <c r="N24" i="8"/>
  <c r="U24" i="8"/>
  <c r="H24" i="8"/>
  <c r="X24" i="8"/>
  <c r="Q24" i="8"/>
  <c r="G24" i="8"/>
  <c r="J23" i="8"/>
  <c r="AA23" i="8" s="1"/>
  <c r="I23" i="8"/>
  <c r="M23" i="8"/>
  <c r="N23" i="8"/>
  <c r="O23" i="8" s="1"/>
  <c r="U23" i="8"/>
  <c r="H23" i="8"/>
  <c r="G23" i="8"/>
  <c r="E27" i="29"/>
  <c r="F27" i="29"/>
  <c r="G27" i="29"/>
  <c r="I27" i="29"/>
  <c r="J27" i="29"/>
  <c r="E26" i="29"/>
  <c r="F26" i="29"/>
  <c r="G26" i="29"/>
  <c r="H26" i="29" s="1"/>
  <c r="K26" i="29" s="1"/>
  <c r="I26" i="29"/>
  <c r="J26" i="29"/>
  <c r="E25" i="29"/>
  <c r="F25" i="29"/>
  <c r="G25" i="29"/>
  <c r="I25" i="29"/>
  <c r="J25" i="29"/>
  <c r="E24" i="29"/>
  <c r="F24" i="29"/>
  <c r="H24" i="29" s="1"/>
  <c r="K24" i="29" s="1"/>
  <c r="G24" i="29"/>
  <c r="I24" i="29"/>
  <c r="J24" i="29"/>
  <c r="E23" i="29"/>
  <c r="F23" i="29"/>
  <c r="G23" i="29"/>
  <c r="I23" i="29"/>
  <c r="J23" i="29"/>
  <c r="E22" i="29"/>
  <c r="F22" i="29"/>
  <c r="H22" i="29" s="1"/>
  <c r="K22" i="29" s="1"/>
  <c r="G22" i="29"/>
  <c r="I22" i="29"/>
  <c r="J22" i="29"/>
  <c r="E21" i="29"/>
  <c r="F21" i="29"/>
  <c r="G21" i="29"/>
  <c r="I21" i="29"/>
  <c r="J21" i="29"/>
  <c r="E20" i="29"/>
  <c r="F20" i="29"/>
  <c r="G20" i="29"/>
  <c r="I20" i="29"/>
  <c r="J20" i="29"/>
  <c r="E19" i="29"/>
  <c r="F19" i="29"/>
  <c r="G19" i="29"/>
  <c r="I19" i="29"/>
  <c r="J19" i="29"/>
  <c r="E18" i="29"/>
  <c r="F18" i="29"/>
  <c r="G18" i="29"/>
  <c r="H18" i="29" s="1"/>
  <c r="K18" i="29" s="1"/>
  <c r="I18" i="29"/>
  <c r="J18" i="29"/>
  <c r="E17" i="29"/>
  <c r="F17" i="29"/>
  <c r="G17" i="29"/>
  <c r="I17" i="29"/>
  <c r="J17" i="29"/>
  <c r="E16" i="29"/>
  <c r="F16" i="29"/>
  <c r="H16" i="29" s="1"/>
  <c r="G16" i="29"/>
  <c r="I16" i="29"/>
  <c r="J16" i="29"/>
  <c r="J54" i="28"/>
  <c r="AA54" i="28" s="1"/>
  <c r="I54" i="28"/>
  <c r="M54" i="28"/>
  <c r="O54" i="28" s="1"/>
  <c r="N54" i="28"/>
  <c r="U54" i="28"/>
  <c r="H54" i="28"/>
  <c r="X54" i="28"/>
  <c r="Q54" i="28"/>
  <c r="G54" i="28"/>
  <c r="J53" i="28"/>
  <c r="T53" i="28" s="1"/>
  <c r="AA53" i="28"/>
  <c r="I53" i="28"/>
  <c r="M53" i="28"/>
  <c r="N53" i="28"/>
  <c r="U53" i="28"/>
  <c r="H53" i="28"/>
  <c r="X53" i="28"/>
  <c r="Q53" i="28"/>
  <c r="K53" i="28"/>
  <c r="G53" i="28"/>
  <c r="J52" i="28"/>
  <c r="AA52" i="28" s="1"/>
  <c r="I52" i="28"/>
  <c r="M52" i="28"/>
  <c r="N52" i="28"/>
  <c r="O52" i="28" s="1"/>
  <c r="U52" i="28"/>
  <c r="H52" i="28"/>
  <c r="G52" i="28"/>
  <c r="J51" i="28"/>
  <c r="AA51" i="28" s="1"/>
  <c r="I51" i="28"/>
  <c r="M51" i="28"/>
  <c r="O51" i="28" s="1"/>
  <c r="N51" i="28"/>
  <c r="U51" i="28"/>
  <c r="H51" i="28"/>
  <c r="X51" i="28"/>
  <c r="Q51" i="28"/>
  <c r="G51" i="28"/>
  <c r="J50" i="28"/>
  <c r="AA50" i="28"/>
  <c r="I50" i="28"/>
  <c r="M50" i="28"/>
  <c r="O50" i="28" s="1"/>
  <c r="N50" i="28"/>
  <c r="U50" i="28"/>
  <c r="H50" i="28"/>
  <c r="G50" i="28"/>
  <c r="J49" i="28"/>
  <c r="AA49" i="28"/>
  <c r="I49" i="28"/>
  <c r="M49" i="28"/>
  <c r="N49" i="28"/>
  <c r="U49" i="28"/>
  <c r="H49" i="28"/>
  <c r="X49" i="28"/>
  <c r="Q49" i="28"/>
  <c r="G49" i="28"/>
  <c r="J48" i="28"/>
  <c r="AA48" i="28"/>
  <c r="I48" i="28"/>
  <c r="M48" i="28"/>
  <c r="N48" i="28"/>
  <c r="O48" i="28" s="1"/>
  <c r="U48" i="28"/>
  <c r="H48" i="28"/>
  <c r="G48" i="28"/>
  <c r="J47" i="28"/>
  <c r="K47" i="28" s="1"/>
  <c r="L47" i="28" s="1"/>
  <c r="AA47" i="28"/>
  <c r="I47" i="28"/>
  <c r="M47" i="28"/>
  <c r="O47" i="28" s="1"/>
  <c r="R47" i="28" s="1"/>
  <c r="N47" i="28"/>
  <c r="U47" i="28"/>
  <c r="H47" i="28"/>
  <c r="X47" i="28"/>
  <c r="Q47" i="28"/>
  <c r="G47" i="28"/>
  <c r="J46" i="28"/>
  <c r="K46" i="28"/>
  <c r="I46" i="28"/>
  <c r="L46" i="28" s="1"/>
  <c r="M46" i="28"/>
  <c r="N46" i="28"/>
  <c r="U46" i="28"/>
  <c r="H46" i="28"/>
  <c r="G46" i="28"/>
  <c r="J45" i="28"/>
  <c r="AA45" i="28" s="1"/>
  <c r="I45" i="28"/>
  <c r="M45" i="28"/>
  <c r="O45" i="28" s="1"/>
  <c r="N45" i="28"/>
  <c r="U45" i="28"/>
  <c r="H45" i="28"/>
  <c r="X45" i="28"/>
  <c r="Q45" i="28"/>
  <c r="G45" i="28"/>
  <c r="J44" i="28"/>
  <c r="AA44" i="28"/>
  <c r="I44" i="28"/>
  <c r="M44" i="28"/>
  <c r="O44" i="28" s="1"/>
  <c r="N44" i="28"/>
  <c r="U44" i="28"/>
  <c r="H44" i="28"/>
  <c r="G44" i="28"/>
  <c r="J43" i="28"/>
  <c r="I43" i="28"/>
  <c r="O43" i="28" s="1"/>
  <c r="R43" i="28" s="1"/>
  <c r="S43" i="28" s="1"/>
  <c r="M43" i="28"/>
  <c r="N43" i="28"/>
  <c r="U43" i="28"/>
  <c r="H43" i="28"/>
  <c r="Q43" i="28"/>
  <c r="X43" i="28"/>
  <c r="G43" i="28"/>
  <c r="J56" i="27"/>
  <c r="AA56" i="27" s="1"/>
  <c r="I56" i="27"/>
  <c r="M56" i="27"/>
  <c r="O56" i="27" s="1"/>
  <c r="N56" i="27"/>
  <c r="U56" i="27"/>
  <c r="H56" i="27"/>
  <c r="X56" i="27"/>
  <c r="Q56" i="27"/>
  <c r="G56" i="27"/>
  <c r="J55" i="27"/>
  <c r="K55" i="27"/>
  <c r="L55" i="27" s="1"/>
  <c r="I55" i="27"/>
  <c r="M55" i="27"/>
  <c r="O55" i="27" s="1"/>
  <c r="N55" i="27"/>
  <c r="U55" i="27"/>
  <c r="H55" i="27"/>
  <c r="Q55" i="27"/>
  <c r="X55" i="27"/>
  <c r="G55" i="27"/>
  <c r="J54" i="27"/>
  <c r="AA54" i="27"/>
  <c r="I54" i="27"/>
  <c r="O54" i="27" s="1"/>
  <c r="R54" i="27" s="1"/>
  <c r="M54" i="27"/>
  <c r="N54" i="27"/>
  <c r="U54" i="27"/>
  <c r="H54" i="27"/>
  <c r="X54" i="27"/>
  <c r="Q54" i="27"/>
  <c r="G54" i="27"/>
  <c r="J53" i="27"/>
  <c r="AA53" i="27" s="1"/>
  <c r="I53" i="27"/>
  <c r="M53" i="27"/>
  <c r="N53" i="27"/>
  <c r="U53" i="27"/>
  <c r="H53" i="27"/>
  <c r="Q53" i="27"/>
  <c r="X53" i="27"/>
  <c r="G53" i="27"/>
  <c r="J52" i="27"/>
  <c r="AA52" i="27"/>
  <c r="I52" i="27"/>
  <c r="M52" i="27"/>
  <c r="N52" i="27"/>
  <c r="U52" i="27"/>
  <c r="H52" i="27"/>
  <c r="X52" i="27"/>
  <c r="Q52" i="27"/>
  <c r="G52" i="27"/>
  <c r="J51" i="27"/>
  <c r="AA51" i="27"/>
  <c r="I51" i="27"/>
  <c r="K51" i="27" s="1"/>
  <c r="M51" i="27"/>
  <c r="N51" i="27"/>
  <c r="U51" i="27"/>
  <c r="H51" i="27"/>
  <c r="G51" i="27"/>
  <c r="J50" i="27"/>
  <c r="AA50" i="27"/>
  <c r="I50" i="27"/>
  <c r="M50" i="27"/>
  <c r="N50" i="27"/>
  <c r="U50" i="27"/>
  <c r="H50" i="27"/>
  <c r="X50" i="27"/>
  <c r="Q50" i="27"/>
  <c r="G50" i="27"/>
  <c r="J49" i="27"/>
  <c r="T49" i="27" s="1"/>
  <c r="V49" i="27" s="1"/>
  <c r="Y49" i="27" s="1"/>
  <c r="I49" i="27"/>
  <c r="M49" i="27"/>
  <c r="N49" i="27"/>
  <c r="U49" i="27"/>
  <c r="H49" i="27"/>
  <c r="G49" i="27"/>
  <c r="J48" i="27"/>
  <c r="AA48" i="27" s="1"/>
  <c r="I48" i="27"/>
  <c r="M48" i="27"/>
  <c r="N48" i="27"/>
  <c r="U48" i="27"/>
  <c r="H48" i="27"/>
  <c r="X48" i="27"/>
  <c r="Q48" i="27"/>
  <c r="G48" i="27"/>
  <c r="J47" i="27"/>
  <c r="AA47" i="27" s="1"/>
  <c r="I47" i="27"/>
  <c r="M47" i="27"/>
  <c r="N47" i="27"/>
  <c r="U47" i="27"/>
  <c r="H47" i="27"/>
  <c r="G47" i="27"/>
  <c r="J46" i="27"/>
  <c r="AA46" i="27" s="1"/>
  <c r="I46" i="27"/>
  <c r="M46" i="27"/>
  <c r="N46" i="27"/>
  <c r="U46" i="27"/>
  <c r="H46" i="27"/>
  <c r="X46" i="27"/>
  <c r="Q46" i="27"/>
  <c r="G46" i="27"/>
  <c r="J45" i="27"/>
  <c r="AA45" i="27" s="1"/>
  <c r="I45" i="27"/>
  <c r="L45" i="27" s="1"/>
  <c r="K45" i="27"/>
  <c r="M45" i="27"/>
  <c r="N45" i="27"/>
  <c r="U45" i="27"/>
  <c r="H45" i="27"/>
  <c r="G45" i="27"/>
  <c r="J54" i="26"/>
  <c r="I54" i="26"/>
  <c r="M54" i="26"/>
  <c r="O54" i="26" s="1"/>
  <c r="N54" i="26"/>
  <c r="U54" i="26"/>
  <c r="H54" i="26"/>
  <c r="G54" i="26"/>
  <c r="J53" i="26"/>
  <c r="K53" i="26"/>
  <c r="I53" i="26"/>
  <c r="M53" i="26"/>
  <c r="O53" i="26" s="1"/>
  <c r="N53" i="26"/>
  <c r="U53" i="26"/>
  <c r="H53" i="26"/>
  <c r="X53" i="26"/>
  <c r="Q53" i="26"/>
  <c r="G53" i="26"/>
  <c r="J52" i="26"/>
  <c r="K52" i="26"/>
  <c r="L52" i="26" s="1"/>
  <c r="I52" i="26"/>
  <c r="M52" i="26"/>
  <c r="O52" i="26" s="1"/>
  <c r="R52" i="26" s="1"/>
  <c r="N52" i="26"/>
  <c r="U52" i="26"/>
  <c r="H52" i="26"/>
  <c r="Q52" i="26"/>
  <c r="X52" i="26"/>
  <c r="G52" i="26"/>
  <c r="J51" i="26"/>
  <c r="AA51" i="26"/>
  <c r="I51" i="26"/>
  <c r="M51" i="26"/>
  <c r="N51" i="26"/>
  <c r="U51" i="26"/>
  <c r="H51" i="26"/>
  <c r="X51" i="26"/>
  <c r="Q51" i="26"/>
  <c r="G51" i="26"/>
  <c r="J50" i="26"/>
  <c r="AA50" i="26"/>
  <c r="I50" i="26"/>
  <c r="L50" i="26" s="1"/>
  <c r="K50" i="26"/>
  <c r="M50" i="26"/>
  <c r="N50" i="26"/>
  <c r="T50" i="26"/>
  <c r="U50" i="26"/>
  <c r="H50" i="26"/>
  <c r="G50" i="26"/>
  <c r="J49" i="26"/>
  <c r="AA49" i="26" s="1"/>
  <c r="I49" i="26"/>
  <c r="M49" i="26"/>
  <c r="O49" i="26"/>
  <c r="R49" i="26" s="1"/>
  <c r="N49" i="26"/>
  <c r="U49" i="26"/>
  <c r="H49" i="26"/>
  <c r="X49" i="26"/>
  <c r="Q49" i="26"/>
  <c r="G49" i="26"/>
  <c r="J48" i="26"/>
  <c r="AA48" i="26"/>
  <c r="I48" i="26"/>
  <c r="M48" i="26"/>
  <c r="N48" i="26"/>
  <c r="U48" i="26"/>
  <c r="H48" i="26"/>
  <c r="G48" i="26"/>
  <c r="J47" i="26"/>
  <c r="AA47" i="26"/>
  <c r="I47" i="26"/>
  <c r="M47" i="26"/>
  <c r="O47" i="26" s="1"/>
  <c r="N47" i="26"/>
  <c r="U47" i="26"/>
  <c r="H47" i="26"/>
  <c r="X47" i="26"/>
  <c r="Q47" i="26"/>
  <c r="G47" i="26"/>
  <c r="J46" i="26"/>
  <c r="AA46" i="26"/>
  <c r="I46" i="26"/>
  <c r="O46" i="26" s="1"/>
  <c r="R46" i="26" s="1"/>
  <c r="M46" i="26"/>
  <c r="N46" i="26"/>
  <c r="U46" i="26"/>
  <c r="H46" i="26"/>
  <c r="G46" i="26"/>
  <c r="J45" i="26"/>
  <c r="I45" i="26"/>
  <c r="O45" i="26" s="1"/>
  <c r="V45" i="26" s="1"/>
  <c r="M45" i="26"/>
  <c r="N45" i="26"/>
  <c r="U45" i="26"/>
  <c r="H45" i="26"/>
  <c r="G45" i="26"/>
  <c r="J44" i="26"/>
  <c r="K44" i="26" s="1"/>
  <c r="L44" i="26" s="1"/>
  <c r="I44" i="26"/>
  <c r="M44" i="26"/>
  <c r="O44" i="26" s="1"/>
  <c r="N44" i="26"/>
  <c r="U44" i="26"/>
  <c r="H44" i="26"/>
  <c r="X44" i="26"/>
  <c r="Q44" i="26"/>
  <c r="G44" i="26"/>
  <c r="J43" i="26"/>
  <c r="AA43" i="26"/>
  <c r="I43" i="26"/>
  <c r="M43" i="26"/>
  <c r="O43" i="26" s="1"/>
  <c r="N43" i="26"/>
  <c r="U43" i="26"/>
  <c r="H43" i="26"/>
  <c r="Q43" i="26"/>
  <c r="X43" i="26"/>
  <c r="G43" i="26"/>
  <c r="J8" i="26"/>
  <c r="K8" i="26" s="1"/>
  <c r="I8" i="26"/>
  <c r="J56" i="30"/>
  <c r="T56" i="30" s="1"/>
  <c r="I56" i="30"/>
  <c r="M56" i="30"/>
  <c r="N56" i="30"/>
  <c r="U56" i="30"/>
  <c r="H56" i="30"/>
  <c r="G56" i="30"/>
  <c r="J55" i="30"/>
  <c r="AA55" i="30" s="1"/>
  <c r="I55" i="30"/>
  <c r="M55" i="30"/>
  <c r="O55" i="30" s="1"/>
  <c r="N55" i="30"/>
  <c r="U55" i="30"/>
  <c r="H55" i="30"/>
  <c r="Q55" i="30"/>
  <c r="G55" i="30"/>
  <c r="J54" i="30"/>
  <c r="AA54" i="30"/>
  <c r="I54" i="30"/>
  <c r="K54" i="30" s="1"/>
  <c r="M54" i="30"/>
  <c r="N54" i="30"/>
  <c r="U54" i="30"/>
  <c r="H54" i="30"/>
  <c r="Q54" i="30"/>
  <c r="X54" i="30"/>
  <c r="G54" i="30"/>
  <c r="J53" i="30"/>
  <c r="K53" i="30" s="1"/>
  <c r="L53" i="30" s="1"/>
  <c r="I53" i="30"/>
  <c r="M53" i="30"/>
  <c r="N53" i="30"/>
  <c r="U53" i="30"/>
  <c r="H53" i="30"/>
  <c r="X53" i="30"/>
  <c r="Q53" i="30"/>
  <c r="G53" i="30"/>
  <c r="J52" i="30"/>
  <c r="AA52" i="30" s="1"/>
  <c r="I52" i="30"/>
  <c r="M52" i="30"/>
  <c r="N52" i="30"/>
  <c r="O52" i="30"/>
  <c r="R52" i="30" s="1"/>
  <c r="U52" i="30"/>
  <c r="H52" i="30"/>
  <c r="X52" i="30"/>
  <c r="Q52" i="30"/>
  <c r="G52" i="30"/>
  <c r="J51" i="30"/>
  <c r="I51" i="30"/>
  <c r="K51" i="30"/>
  <c r="L51" i="30"/>
  <c r="M51" i="30"/>
  <c r="O51" i="30" s="1"/>
  <c r="N51" i="30"/>
  <c r="U51" i="30"/>
  <c r="H51" i="30"/>
  <c r="X51" i="30"/>
  <c r="Q51" i="30"/>
  <c r="G51" i="30"/>
  <c r="J50" i="30"/>
  <c r="AA50" i="30" s="1"/>
  <c r="I50" i="30"/>
  <c r="M50" i="30"/>
  <c r="N50" i="30"/>
  <c r="U50" i="30"/>
  <c r="H50" i="30"/>
  <c r="Q50" i="30"/>
  <c r="G50" i="30"/>
  <c r="J49" i="30"/>
  <c r="AA49" i="30" s="1"/>
  <c r="I49" i="30"/>
  <c r="M49" i="30"/>
  <c r="O49" i="30" s="1"/>
  <c r="N49" i="30"/>
  <c r="U49" i="30"/>
  <c r="H49" i="30"/>
  <c r="X49" i="30"/>
  <c r="Q49" i="30"/>
  <c r="G49" i="30"/>
  <c r="J48" i="30"/>
  <c r="AA48" i="30" s="1"/>
  <c r="I48" i="30"/>
  <c r="M48" i="30"/>
  <c r="N48" i="30"/>
  <c r="U48" i="30"/>
  <c r="H48" i="30"/>
  <c r="Q48" i="30"/>
  <c r="G48" i="30"/>
  <c r="J47" i="30"/>
  <c r="AA47" i="30" s="1"/>
  <c r="I47" i="30"/>
  <c r="M47" i="30"/>
  <c r="N47" i="30"/>
  <c r="U47" i="30"/>
  <c r="H47" i="30"/>
  <c r="X47" i="30"/>
  <c r="G47" i="30"/>
  <c r="J46" i="30"/>
  <c r="AA46" i="30"/>
  <c r="I46" i="30"/>
  <c r="M46" i="30"/>
  <c r="N46" i="30"/>
  <c r="U46" i="30"/>
  <c r="H46" i="30"/>
  <c r="Q46" i="30"/>
  <c r="G46" i="30"/>
  <c r="J45" i="30"/>
  <c r="AA45" i="30"/>
  <c r="I45" i="30"/>
  <c r="K45" i="30" s="1"/>
  <c r="M45" i="30"/>
  <c r="N45" i="30"/>
  <c r="U45" i="30"/>
  <c r="H45" i="30"/>
  <c r="Q45" i="30"/>
  <c r="X45" i="30"/>
  <c r="G45" i="30"/>
  <c r="J51" i="25"/>
  <c r="AA51" i="25" s="1"/>
  <c r="I51" i="25"/>
  <c r="M51" i="25"/>
  <c r="N51" i="25"/>
  <c r="U51" i="25"/>
  <c r="H51" i="25"/>
  <c r="Q51" i="25"/>
  <c r="G51" i="25"/>
  <c r="J50" i="25"/>
  <c r="AA50" i="25"/>
  <c r="I50" i="25"/>
  <c r="K50" i="25"/>
  <c r="L50" i="25" s="1"/>
  <c r="M50" i="25"/>
  <c r="N50" i="25"/>
  <c r="U50" i="25"/>
  <c r="H50" i="25"/>
  <c r="X50" i="25"/>
  <c r="Q50" i="25"/>
  <c r="G50" i="25"/>
  <c r="J49" i="25"/>
  <c r="T49" i="25" s="1"/>
  <c r="I49" i="25"/>
  <c r="O49" i="25" s="1"/>
  <c r="M49" i="25"/>
  <c r="N49" i="25"/>
  <c r="U49" i="25"/>
  <c r="H49" i="25"/>
  <c r="Q49" i="25"/>
  <c r="G49" i="25"/>
  <c r="J48" i="25"/>
  <c r="AA48" i="25" s="1"/>
  <c r="I48" i="25"/>
  <c r="M48" i="25"/>
  <c r="N48" i="25"/>
  <c r="U48" i="25"/>
  <c r="H48" i="25"/>
  <c r="X48" i="25"/>
  <c r="G48" i="25"/>
  <c r="J47" i="25"/>
  <c r="T47" i="25" s="1"/>
  <c r="V47" i="25" s="1"/>
  <c r="Y47" i="25" s="1"/>
  <c r="Z47" i="25" s="1"/>
  <c r="I47" i="25"/>
  <c r="M47" i="25"/>
  <c r="N47" i="25"/>
  <c r="O47" i="25"/>
  <c r="R47" i="25" s="1"/>
  <c r="S47" i="25" s="1"/>
  <c r="U47" i="25"/>
  <c r="H47" i="25"/>
  <c r="Q47" i="25"/>
  <c r="G47" i="25"/>
  <c r="J46" i="25"/>
  <c r="AA46" i="25"/>
  <c r="I46" i="25"/>
  <c r="M46" i="25"/>
  <c r="O46" i="25" s="1"/>
  <c r="N46" i="25"/>
  <c r="U46" i="25"/>
  <c r="H46" i="25"/>
  <c r="X46" i="25"/>
  <c r="Q46" i="25"/>
  <c r="G46" i="25"/>
  <c r="J45" i="25"/>
  <c r="AA45" i="25"/>
  <c r="I45" i="25"/>
  <c r="O45" i="25" s="1"/>
  <c r="R45" i="25" s="1"/>
  <c r="M45" i="25"/>
  <c r="N45" i="25"/>
  <c r="U45" i="25"/>
  <c r="H45" i="25"/>
  <c r="Q45" i="25"/>
  <c r="G45" i="25"/>
  <c r="J44" i="25"/>
  <c r="AA44" i="25" s="1"/>
  <c r="I44" i="25"/>
  <c r="M44" i="25"/>
  <c r="O44" i="25" s="1"/>
  <c r="N44" i="25"/>
  <c r="U44" i="25"/>
  <c r="H44" i="25"/>
  <c r="Q44" i="25"/>
  <c r="G44" i="25"/>
  <c r="J43" i="25"/>
  <c r="AA43" i="25"/>
  <c r="I43" i="25"/>
  <c r="O43" i="25" s="1"/>
  <c r="M43" i="25"/>
  <c r="N43" i="25"/>
  <c r="U43" i="25"/>
  <c r="H43" i="25"/>
  <c r="Q43" i="25"/>
  <c r="G43" i="25"/>
  <c r="J42" i="25"/>
  <c r="AA42" i="25" s="1"/>
  <c r="I42" i="25"/>
  <c r="M42" i="25"/>
  <c r="N42" i="25"/>
  <c r="U42" i="25"/>
  <c r="H42" i="25"/>
  <c r="Q42" i="25"/>
  <c r="X42" i="25"/>
  <c r="G42" i="25"/>
  <c r="J41" i="25"/>
  <c r="K41" i="25" s="1"/>
  <c r="I41" i="25"/>
  <c r="L41" i="25" s="1"/>
  <c r="M41" i="25"/>
  <c r="N41" i="25"/>
  <c r="U41" i="25"/>
  <c r="H41" i="25"/>
  <c r="Q41" i="25"/>
  <c r="G41" i="25"/>
  <c r="J40" i="25"/>
  <c r="AA40" i="25" s="1"/>
  <c r="I40" i="25"/>
  <c r="M40" i="25"/>
  <c r="N40" i="25"/>
  <c r="U40" i="25"/>
  <c r="H40" i="25"/>
  <c r="G40" i="25"/>
  <c r="J8" i="25"/>
  <c r="I8" i="25"/>
  <c r="J55" i="24"/>
  <c r="AA55" i="24" s="1"/>
  <c r="I55" i="24"/>
  <c r="M55" i="24"/>
  <c r="O55" i="24" s="1"/>
  <c r="R55" i="24" s="1"/>
  <c r="S55" i="24" s="1"/>
  <c r="N55" i="24"/>
  <c r="U55" i="24"/>
  <c r="H55" i="24"/>
  <c r="Q55" i="24"/>
  <c r="G55" i="24"/>
  <c r="J54" i="24"/>
  <c r="AA54" i="24"/>
  <c r="I54" i="24"/>
  <c r="K54" i="24" s="1"/>
  <c r="M54" i="24"/>
  <c r="N54" i="24"/>
  <c r="T54" i="24"/>
  <c r="U54" i="24"/>
  <c r="H54" i="24"/>
  <c r="X54" i="24"/>
  <c r="Q54" i="24"/>
  <c r="G54" i="24"/>
  <c r="J53" i="24"/>
  <c r="AA53" i="24" s="1"/>
  <c r="I53" i="24"/>
  <c r="M53" i="24"/>
  <c r="N53" i="24"/>
  <c r="U53" i="24"/>
  <c r="H53" i="24"/>
  <c r="Q53" i="24"/>
  <c r="G53" i="24"/>
  <c r="J52" i="24"/>
  <c r="AA52" i="24"/>
  <c r="I52" i="24"/>
  <c r="K52" i="24"/>
  <c r="L52" i="24"/>
  <c r="M52" i="24"/>
  <c r="N52" i="24"/>
  <c r="U52" i="24"/>
  <c r="H52" i="24"/>
  <c r="Q52" i="24"/>
  <c r="G52" i="24"/>
  <c r="J51" i="24"/>
  <c r="AA51" i="24"/>
  <c r="I51" i="24"/>
  <c r="M51" i="24"/>
  <c r="N51" i="24"/>
  <c r="U51" i="24"/>
  <c r="H51" i="24"/>
  <c r="Q51" i="24"/>
  <c r="G51" i="24"/>
  <c r="J50" i="24"/>
  <c r="AA50" i="24" s="1"/>
  <c r="I50" i="24"/>
  <c r="M50" i="24"/>
  <c r="N50" i="24"/>
  <c r="U50" i="24"/>
  <c r="H50" i="24"/>
  <c r="Q50" i="24"/>
  <c r="X50" i="24"/>
  <c r="G50" i="24"/>
  <c r="J49" i="24"/>
  <c r="T49" i="24" s="1"/>
  <c r="V49" i="24" s="1"/>
  <c r="I49" i="24"/>
  <c r="M49" i="24"/>
  <c r="N49" i="24"/>
  <c r="O49" i="24" s="1"/>
  <c r="R49" i="24" s="1"/>
  <c r="S49" i="24" s="1"/>
  <c r="U49" i="24"/>
  <c r="H49" i="24"/>
  <c r="Q49" i="24"/>
  <c r="G49" i="24"/>
  <c r="J48" i="24"/>
  <c r="AA48" i="24"/>
  <c r="I48" i="24"/>
  <c r="K48" i="24" s="1"/>
  <c r="M48" i="24"/>
  <c r="N48" i="24"/>
  <c r="U48" i="24"/>
  <c r="H48" i="24"/>
  <c r="Q48" i="24"/>
  <c r="X48" i="24"/>
  <c r="G48" i="24"/>
  <c r="J47" i="24"/>
  <c r="K47" i="24" s="1"/>
  <c r="L47" i="24" s="1"/>
  <c r="I47" i="24"/>
  <c r="M47" i="24"/>
  <c r="N47" i="24"/>
  <c r="U47" i="24"/>
  <c r="H47" i="24"/>
  <c r="Q47" i="24"/>
  <c r="G47" i="24"/>
  <c r="J46" i="24"/>
  <c r="AA46" i="24" s="1"/>
  <c r="I46" i="24"/>
  <c r="M46" i="24"/>
  <c r="N46" i="24"/>
  <c r="U46" i="24"/>
  <c r="H46" i="24"/>
  <c r="G46" i="24"/>
  <c r="J45" i="24"/>
  <c r="K45" i="24" s="1"/>
  <c r="L45" i="24" s="1"/>
  <c r="I45" i="24"/>
  <c r="M45" i="24"/>
  <c r="N45" i="24"/>
  <c r="U45" i="24"/>
  <c r="H45" i="24"/>
  <c r="Q45" i="24"/>
  <c r="G45" i="24"/>
  <c r="J44" i="24"/>
  <c r="AA44" i="24" s="1"/>
  <c r="I44" i="24"/>
  <c r="M44" i="24"/>
  <c r="N44" i="24"/>
  <c r="U44" i="24"/>
  <c r="U77" i="24" s="1"/>
  <c r="H44" i="24"/>
  <c r="X44" i="24"/>
  <c r="Q44" i="24"/>
  <c r="G44" i="24"/>
  <c r="E27" i="23"/>
  <c r="F27" i="23"/>
  <c r="G27" i="23"/>
  <c r="I27" i="23"/>
  <c r="J27" i="23"/>
  <c r="E26" i="23"/>
  <c r="F26" i="23"/>
  <c r="G26" i="23"/>
  <c r="H26" i="23" s="1"/>
  <c r="I26" i="23"/>
  <c r="J26" i="23"/>
  <c r="E25" i="23"/>
  <c r="F25" i="23"/>
  <c r="G25" i="23"/>
  <c r="I25" i="23"/>
  <c r="J25" i="23"/>
  <c r="E24" i="23"/>
  <c r="F24" i="23"/>
  <c r="G24" i="23"/>
  <c r="I24" i="23"/>
  <c r="J24" i="23"/>
  <c r="E23" i="23"/>
  <c r="F23" i="23"/>
  <c r="G23" i="23"/>
  <c r="H23" i="23"/>
  <c r="I23" i="23"/>
  <c r="J23" i="23"/>
  <c r="E22" i="23"/>
  <c r="F22" i="23"/>
  <c r="G22" i="23"/>
  <c r="I22" i="23"/>
  <c r="J22" i="23"/>
  <c r="E21" i="23"/>
  <c r="F21" i="23"/>
  <c r="G21" i="23"/>
  <c r="I21" i="23"/>
  <c r="J21" i="23"/>
  <c r="E20" i="23"/>
  <c r="F20" i="23"/>
  <c r="G20" i="23"/>
  <c r="I20" i="23"/>
  <c r="J20" i="23"/>
  <c r="E19" i="23"/>
  <c r="F19" i="23"/>
  <c r="H19" i="23" s="1"/>
  <c r="K19" i="23" s="1"/>
  <c r="G19" i="23"/>
  <c r="I19" i="23"/>
  <c r="J19" i="23"/>
  <c r="E18" i="23"/>
  <c r="F18" i="23"/>
  <c r="H18" i="23" s="1"/>
  <c r="G18" i="23"/>
  <c r="I18" i="23"/>
  <c r="J18" i="23"/>
  <c r="E17" i="23"/>
  <c r="F17" i="23"/>
  <c r="G17" i="23"/>
  <c r="I17" i="23"/>
  <c r="J17" i="23"/>
  <c r="E16" i="23"/>
  <c r="F16" i="23"/>
  <c r="H16" i="23"/>
  <c r="G16" i="23"/>
  <c r="I16" i="23"/>
  <c r="J16" i="23"/>
  <c r="E24" i="22"/>
  <c r="F24" i="22"/>
  <c r="G24" i="22"/>
  <c r="I24" i="22"/>
  <c r="J24" i="22"/>
  <c r="E23" i="22"/>
  <c r="F23" i="22"/>
  <c r="H23" i="22" s="1"/>
  <c r="G23" i="22"/>
  <c r="I23" i="22"/>
  <c r="J23" i="22"/>
  <c r="E22" i="22"/>
  <c r="F22" i="22"/>
  <c r="G22" i="22"/>
  <c r="I22" i="22"/>
  <c r="J22" i="22"/>
  <c r="E21" i="22"/>
  <c r="F21" i="22"/>
  <c r="G21" i="22"/>
  <c r="I21" i="22"/>
  <c r="J21" i="22"/>
  <c r="E20" i="22"/>
  <c r="F20" i="22"/>
  <c r="G20" i="22"/>
  <c r="I20" i="22"/>
  <c r="J20" i="22"/>
  <c r="E19" i="22"/>
  <c r="H19" i="22" s="1"/>
  <c r="F19" i="22"/>
  <c r="G19" i="22"/>
  <c r="I19" i="22"/>
  <c r="J19" i="22"/>
  <c r="E18" i="22"/>
  <c r="F18" i="22"/>
  <c r="H18" i="22"/>
  <c r="G18" i="22"/>
  <c r="I18" i="22"/>
  <c r="J18" i="22"/>
  <c r="E17" i="22"/>
  <c r="F17" i="22"/>
  <c r="H17" i="22" s="1"/>
  <c r="G17" i="22"/>
  <c r="I17" i="22"/>
  <c r="J17" i="22"/>
  <c r="E16" i="22"/>
  <c r="F16" i="22"/>
  <c r="G16" i="22"/>
  <c r="I16" i="22"/>
  <c r="J16" i="22"/>
  <c r="E15" i="22"/>
  <c r="F15" i="22"/>
  <c r="G15" i="22"/>
  <c r="I15" i="22"/>
  <c r="J15" i="22"/>
  <c r="E14" i="22"/>
  <c r="F14" i="22"/>
  <c r="G14" i="22"/>
  <c r="I14" i="22"/>
  <c r="J14" i="22"/>
  <c r="E13" i="22"/>
  <c r="F13" i="22"/>
  <c r="G13" i="22"/>
  <c r="I13" i="22"/>
  <c r="J13" i="22"/>
  <c r="J54" i="21"/>
  <c r="AA54" i="21" s="1"/>
  <c r="I54" i="21"/>
  <c r="M54" i="21"/>
  <c r="O54" i="21" s="1"/>
  <c r="N54" i="21"/>
  <c r="U54" i="21"/>
  <c r="H54" i="21"/>
  <c r="Q54" i="21"/>
  <c r="G54" i="21"/>
  <c r="J53" i="21"/>
  <c r="AA53" i="21"/>
  <c r="I53" i="21"/>
  <c r="M53" i="21"/>
  <c r="O53" i="21" s="1"/>
  <c r="N53" i="21"/>
  <c r="U53" i="21"/>
  <c r="H53" i="21"/>
  <c r="X53" i="21"/>
  <c r="Q53" i="21"/>
  <c r="G53" i="21"/>
  <c r="J52" i="21"/>
  <c r="AA52" i="21"/>
  <c r="I52" i="21"/>
  <c r="M52" i="21"/>
  <c r="N52" i="21"/>
  <c r="U52" i="21"/>
  <c r="H52" i="21"/>
  <c r="G52" i="21"/>
  <c r="J51" i="21"/>
  <c r="AA51" i="21"/>
  <c r="I51" i="21"/>
  <c r="M51" i="21"/>
  <c r="O51" i="21" s="1"/>
  <c r="N51" i="21"/>
  <c r="U51" i="21"/>
  <c r="H51" i="21"/>
  <c r="X51" i="21"/>
  <c r="Q51" i="21"/>
  <c r="G51" i="21"/>
  <c r="J50" i="21"/>
  <c r="AA50" i="21"/>
  <c r="I50" i="21"/>
  <c r="M50" i="21"/>
  <c r="O50" i="21"/>
  <c r="V50" i="21" s="1"/>
  <c r="Y50" i="21" s="1"/>
  <c r="Z50" i="21" s="1"/>
  <c r="N50" i="21"/>
  <c r="U50" i="21"/>
  <c r="H50" i="21"/>
  <c r="G50" i="21"/>
  <c r="J49" i="21"/>
  <c r="AA49" i="21" s="1"/>
  <c r="I49" i="21"/>
  <c r="M49" i="21"/>
  <c r="O49" i="21" s="1"/>
  <c r="N49" i="21"/>
  <c r="U49" i="21"/>
  <c r="H49" i="21"/>
  <c r="X49" i="21"/>
  <c r="Q49" i="21"/>
  <c r="G49" i="21"/>
  <c r="J48" i="21"/>
  <c r="AA48" i="21"/>
  <c r="I48" i="21"/>
  <c r="M48" i="21"/>
  <c r="O48" i="21" s="1"/>
  <c r="N48" i="21"/>
  <c r="U48" i="21"/>
  <c r="H48" i="21"/>
  <c r="G48" i="21"/>
  <c r="J47" i="21"/>
  <c r="AA47" i="21"/>
  <c r="I47" i="21"/>
  <c r="M47" i="21"/>
  <c r="O47" i="21" s="1"/>
  <c r="N47" i="21"/>
  <c r="U47" i="21"/>
  <c r="H47" i="21"/>
  <c r="X47" i="21"/>
  <c r="Q47" i="21"/>
  <c r="G47" i="21"/>
  <c r="J46" i="21"/>
  <c r="AA46" i="21"/>
  <c r="I46" i="21"/>
  <c r="M46" i="21"/>
  <c r="N46" i="21"/>
  <c r="U46" i="21"/>
  <c r="H46" i="21"/>
  <c r="G46" i="21"/>
  <c r="J45" i="21"/>
  <c r="AA45" i="21"/>
  <c r="I45" i="21"/>
  <c r="O45" i="21" s="1"/>
  <c r="V45" i="21" s="1"/>
  <c r="Y45" i="21" s="1"/>
  <c r="Z45" i="21" s="1"/>
  <c r="M45" i="21"/>
  <c r="N45" i="21"/>
  <c r="U45" i="21"/>
  <c r="H45" i="21"/>
  <c r="X45" i="21"/>
  <c r="Q45" i="21"/>
  <c r="G45" i="21"/>
  <c r="J44" i="21"/>
  <c r="AA44" i="21"/>
  <c r="I44" i="21"/>
  <c r="M44" i="21"/>
  <c r="N44" i="21"/>
  <c r="O44" i="21" s="1"/>
  <c r="T44" i="21"/>
  <c r="U44" i="21"/>
  <c r="H44" i="21"/>
  <c r="X44" i="21"/>
  <c r="Q44" i="21"/>
  <c r="G44" i="21"/>
  <c r="J43" i="21"/>
  <c r="AA43" i="21"/>
  <c r="I43" i="21"/>
  <c r="O43" i="21" s="1"/>
  <c r="M43" i="21"/>
  <c r="N43" i="21"/>
  <c r="U43" i="21"/>
  <c r="H43" i="21"/>
  <c r="X43" i="21"/>
  <c r="Q43" i="21"/>
  <c r="G43" i="21"/>
  <c r="J8" i="21"/>
  <c r="I8" i="21"/>
  <c r="J55" i="20"/>
  <c r="AA55" i="20" s="1"/>
  <c r="I55" i="20"/>
  <c r="M55" i="20"/>
  <c r="O55" i="20" s="1"/>
  <c r="N55" i="20"/>
  <c r="U55" i="20"/>
  <c r="H55" i="20"/>
  <c r="X55" i="20"/>
  <c r="Q55" i="20"/>
  <c r="G55" i="20"/>
  <c r="J54" i="20"/>
  <c r="T54" i="20" s="1"/>
  <c r="I54" i="20"/>
  <c r="O54" i="20" s="1"/>
  <c r="M54" i="20"/>
  <c r="N54" i="20"/>
  <c r="U54" i="20"/>
  <c r="H54" i="20"/>
  <c r="X54" i="20"/>
  <c r="Q54" i="20"/>
  <c r="G54" i="20"/>
  <c r="J53" i="20"/>
  <c r="AA53" i="20"/>
  <c r="I53" i="20"/>
  <c r="M53" i="20"/>
  <c r="N53" i="20"/>
  <c r="U53" i="20"/>
  <c r="H53" i="20"/>
  <c r="X53" i="20"/>
  <c r="Q53" i="20"/>
  <c r="G53" i="20"/>
  <c r="J52" i="20"/>
  <c r="AA52" i="20" s="1"/>
  <c r="I52" i="20"/>
  <c r="M52" i="20"/>
  <c r="N52" i="20"/>
  <c r="U52" i="20"/>
  <c r="H52" i="20"/>
  <c r="X52" i="20"/>
  <c r="Q52" i="20"/>
  <c r="G52" i="20"/>
  <c r="J51" i="20"/>
  <c r="AA51" i="20" s="1"/>
  <c r="I51" i="20"/>
  <c r="M51" i="20"/>
  <c r="N51" i="20"/>
  <c r="U51" i="20"/>
  <c r="H51" i="20"/>
  <c r="X51" i="20"/>
  <c r="Q51" i="20"/>
  <c r="G51" i="20"/>
  <c r="J50" i="20"/>
  <c r="AA50" i="20"/>
  <c r="I50" i="20"/>
  <c r="M50" i="20"/>
  <c r="N50" i="20"/>
  <c r="U50" i="20"/>
  <c r="H50" i="20"/>
  <c r="X50" i="20"/>
  <c r="Q50" i="20"/>
  <c r="G50" i="20"/>
  <c r="J49" i="20"/>
  <c r="AA49" i="20" s="1"/>
  <c r="I49" i="20"/>
  <c r="M49" i="20"/>
  <c r="N49" i="20"/>
  <c r="U49" i="20"/>
  <c r="H49" i="20"/>
  <c r="X49" i="20"/>
  <c r="Q49" i="20"/>
  <c r="G49" i="20"/>
  <c r="J48" i="20"/>
  <c r="AA48" i="20" s="1"/>
  <c r="I48" i="20"/>
  <c r="M48" i="20"/>
  <c r="N48" i="20"/>
  <c r="U48" i="20"/>
  <c r="H48" i="20"/>
  <c r="X48" i="20"/>
  <c r="Q48" i="20"/>
  <c r="G48" i="20"/>
  <c r="J47" i="20"/>
  <c r="AA47" i="20" s="1"/>
  <c r="I47" i="20"/>
  <c r="M47" i="20"/>
  <c r="O47" i="20" s="1"/>
  <c r="N47" i="20"/>
  <c r="U47" i="20"/>
  <c r="H47" i="20"/>
  <c r="X47" i="20"/>
  <c r="Q47" i="20"/>
  <c r="G47" i="20"/>
  <c r="J46" i="20"/>
  <c r="K46" i="20" s="1"/>
  <c r="L46" i="20" s="1"/>
  <c r="AA46" i="20"/>
  <c r="I46" i="20"/>
  <c r="M46" i="20"/>
  <c r="N46" i="20"/>
  <c r="U46" i="20"/>
  <c r="H46" i="20"/>
  <c r="X46" i="20"/>
  <c r="Q46" i="20"/>
  <c r="G46" i="20"/>
  <c r="J45" i="20"/>
  <c r="AA45" i="20"/>
  <c r="I45" i="20"/>
  <c r="M45" i="20"/>
  <c r="N45" i="20"/>
  <c r="O45" i="20" s="1"/>
  <c r="U45" i="20"/>
  <c r="H45" i="20"/>
  <c r="G45" i="20"/>
  <c r="J44" i="20"/>
  <c r="AA44" i="20"/>
  <c r="I44" i="20"/>
  <c r="M44" i="20"/>
  <c r="N44" i="20"/>
  <c r="U44" i="20"/>
  <c r="H44" i="20"/>
  <c r="X44" i="20"/>
  <c r="Q44" i="20"/>
  <c r="G44" i="20"/>
  <c r="J8" i="20"/>
  <c r="I8" i="20"/>
  <c r="J54" i="19"/>
  <c r="AA54" i="19" s="1"/>
  <c r="I54" i="19"/>
  <c r="K54" i="19" s="1"/>
  <c r="M54" i="19"/>
  <c r="N54" i="19"/>
  <c r="U54" i="19"/>
  <c r="H54" i="19"/>
  <c r="X54" i="19"/>
  <c r="Q54" i="19"/>
  <c r="G54" i="19"/>
  <c r="J53" i="19"/>
  <c r="AA53" i="19" s="1"/>
  <c r="I53" i="19"/>
  <c r="M53" i="19"/>
  <c r="N53" i="19"/>
  <c r="U53" i="19"/>
  <c r="H53" i="19"/>
  <c r="X53" i="19"/>
  <c r="Q53" i="19"/>
  <c r="G53" i="19"/>
  <c r="J52" i="19"/>
  <c r="AA52" i="19" s="1"/>
  <c r="I52" i="19"/>
  <c r="M52" i="19"/>
  <c r="N52" i="19"/>
  <c r="U52" i="19"/>
  <c r="H52" i="19"/>
  <c r="G52" i="19"/>
  <c r="J51" i="19"/>
  <c r="AA51" i="19" s="1"/>
  <c r="I51" i="19"/>
  <c r="M51" i="19"/>
  <c r="N51" i="19"/>
  <c r="O51" i="19" s="1"/>
  <c r="U51" i="19"/>
  <c r="H51" i="19"/>
  <c r="Q51" i="19"/>
  <c r="X51" i="19"/>
  <c r="G51" i="19"/>
  <c r="J50" i="19"/>
  <c r="AA50" i="19"/>
  <c r="I50" i="19"/>
  <c r="M50" i="19"/>
  <c r="O50" i="19" s="1"/>
  <c r="N50" i="19"/>
  <c r="U50" i="19"/>
  <c r="H50" i="19"/>
  <c r="X50" i="19"/>
  <c r="Q50" i="19"/>
  <c r="G50" i="19"/>
  <c r="J49" i="19"/>
  <c r="AA49" i="19"/>
  <c r="I49" i="19"/>
  <c r="M49" i="19"/>
  <c r="N49" i="19"/>
  <c r="U49" i="19"/>
  <c r="H49" i="19"/>
  <c r="Q49" i="19"/>
  <c r="X49" i="19"/>
  <c r="G49" i="19"/>
  <c r="J48" i="19"/>
  <c r="T48" i="19" s="1"/>
  <c r="I48" i="19"/>
  <c r="O48" i="19" s="1"/>
  <c r="V48" i="19" s="1"/>
  <c r="Y48" i="19" s="1"/>
  <c r="Z48" i="19" s="1"/>
  <c r="M48" i="19"/>
  <c r="N48" i="19"/>
  <c r="U48" i="19"/>
  <c r="H48" i="19"/>
  <c r="X48" i="19"/>
  <c r="Q48" i="19"/>
  <c r="G48" i="19"/>
  <c r="J47" i="19"/>
  <c r="AA47" i="19" s="1"/>
  <c r="I47" i="19"/>
  <c r="K47" i="19" s="1"/>
  <c r="L47" i="19" s="1"/>
  <c r="M47" i="19"/>
  <c r="N47" i="19"/>
  <c r="U47" i="19"/>
  <c r="H47" i="19"/>
  <c r="Q47" i="19"/>
  <c r="X47" i="19"/>
  <c r="G47" i="19"/>
  <c r="J46" i="19"/>
  <c r="K46" i="19" s="1"/>
  <c r="L46" i="19" s="1"/>
  <c r="I46" i="19"/>
  <c r="M46" i="19"/>
  <c r="N46" i="19"/>
  <c r="O46" i="19" s="1"/>
  <c r="U46" i="19"/>
  <c r="H46" i="19"/>
  <c r="X46" i="19"/>
  <c r="Q46" i="19"/>
  <c r="G46" i="19"/>
  <c r="J45" i="19"/>
  <c r="AA45" i="19" s="1"/>
  <c r="I45" i="19"/>
  <c r="M45" i="19"/>
  <c r="N45" i="19"/>
  <c r="T45" i="19"/>
  <c r="U45" i="19"/>
  <c r="H45" i="19"/>
  <c r="G45" i="19"/>
  <c r="J44" i="19"/>
  <c r="AA44" i="19" s="1"/>
  <c r="I44" i="19"/>
  <c r="M44" i="19"/>
  <c r="O44" i="19" s="1"/>
  <c r="N44" i="19"/>
  <c r="U44" i="19"/>
  <c r="H44" i="19"/>
  <c r="X44" i="19"/>
  <c r="Q44" i="19"/>
  <c r="G44" i="19"/>
  <c r="J43" i="19"/>
  <c r="AA43" i="19" s="1"/>
  <c r="I43" i="19"/>
  <c r="L43" i="19" s="1"/>
  <c r="M43" i="19"/>
  <c r="N43" i="19"/>
  <c r="U43" i="19"/>
  <c r="H43" i="19"/>
  <c r="G43" i="19"/>
  <c r="J8" i="19"/>
  <c r="I8" i="19"/>
  <c r="K8" i="19" s="1"/>
  <c r="J51" i="18"/>
  <c r="K51" i="18" s="1"/>
  <c r="L51" i="18" s="1"/>
  <c r="AA51" i="18"/>
  <c r="I51" i="18"/>
  <c r="M51" i="18"/>
  <c r="N51" i="18"/>
  <c r="U51" i="18"/>
  <c r="H51" i="18"/>
  <c r="X51" i="18"/>
  <c r="G51" i="18"/>
  <c r="J50" i="18"/>
  <c r="AA50" i="18" s="1"/>
  <c r="I50" i="18"/>
  <c r="M50" i="18"/>
  <c r="N50" i="18"/>
  <c r="T50" i="18"/>
  <c r="U50" i="18"/>
  <c r="H50" i="18"/>
  <c r="X50" i="18"/>
  <c r="Q50" i="18"/>
  <c r="G50" i="18"/>
  <c r="J49" i="18"/>
  <c r="AA49" i="18"/>
  <c r="I49" i="18"/>
  <c r="M49" i="18"/>
  <c r="O49" i="18" s="1"/>
  <c r="R49" i="18" s="1"/>
  <c r="S49" i="18" s="1"/>
  <c r="N49" i="18"/>
  <c r="T49" i="18"/>
  <c r="U49" i="18"/>
  <c r="H49" i="18"/>
  <c r="X49" i="18"/>
  <c r="Q49" i="18"/>
  <c r="G49" i="18"/>
  <c r="J48" i="18"/>
  <c r="AA48" i="18" s="1"/>
  <c r="I48" i="18"/>
  <c r="M48" i="18"/>
  <c r="N48" i="18"/>
  <c r="U48" i="18"/>
  <c r="H48" i="18"/>
  <c r="Q48" i="18"/>
  <c r="X48" i="18"/>
  <c r="G48" i="18"/>
  <c r="J47" i="18"/>
  <c r="I47" i="18"/>
  <c r="K47" i="18" s="1"/>
  <c r="L47" i="18" s="1"/>
  <c r="M47" i="18"/>
  <c r="N47" i="18"/>
  <c r="U47" i="18"/>
  <c r="H47" i="18"/>
  <c r="Q47" i="18"/>
  <c r="X47" i="18"/>
  <c r="G47" i="18"/>
  <c r="J46" i="18"/>
  <c r="T46" i="18" s="1"/>
  <c r="I46" i="18"/>
  <c r="K46" i="18" s="1"/>
  <c r="M46" i="18"/>
  <c r="N46" i="18"/>
  <c r="U46" i="18"/>
  <c r="H46" i="18"/>
  <c r="X46" i="18"/>
  <c r="Q46" i="18"/>
  <c r="G46" i="18"/>
  <c r="J45" i="18"/>
  <c r="T45" i="18" s="1"/>
  <c r="V45" i="18" s="1"/>
  <c r="I45" i="18"/>
  <c r="M45" i="18"/>
  <c r="N45" i="18"/>
  <c r="U45" i="18"/>
  <c r="H45" i="18"/>
  <c r="X45" i="18"/>
  <c r="Q45" i="18"/>
  <c r="G45" i="18"/>
  <c r="J44" i="18"/>
  <c r="AA44" i="18" s="1"/>
  <c r="I44" i="18"/>
  <c r="M44" i="18"/>
  <c r="N44" i="18"/>
  <c r="U44" i="18"/>
  <c r="H44" i="18"/>
  <c r="X44" i="18"/>
  <c r="Q44" i="18"/>
  <c r="G44" i="18"/>
  <c r="J43" i="18"/>
  <c r="AA43" i="18"/>
  <c r="I43" i="18"/>
  <c r="M43" i="18"/>
  <c r="N43" i="18"/>
  <c r="U43" i="18"/>
  <c r="H43" i="18"/>
  <c r="G43" i="18"/>
  <c r="J42" i="18"/>
  <c r="AA42" i="18"/>
  <c r="I42" i="18"/>
  <c r="M42" i="18"/>
  <c r="N42" i="18"/>
  <c r="U42" i="18"/>
  <c r="H42" i="18"/>
  <c r="X42" i="18"/>
  <c r="Q42" i="18"/>
  <c r="G42" i="18"/>
  <c r="J41" i="18"/>
  <c r="AA41" i="18" s="1"/>
  <c r="I41" i="18"/>
  <c r="K41" i="18" s="1"/>
  <c r="M41" i="18"/>
  <c r="N41" i="18"/>
  <c r="U41" i="18"/>
  <c r="H41" i="18"/>
  <c r="G41" i="18"/>
  <c r="J40" i="18"/>
  <c r="AA40" i="18" s="1"/>
  <c r="I40" i="18"/>
  <c r="K40" i="18" s="1"/>
  <c r="M40" i="18"/>
  <c r="N40" i="18"/>
  <c r="U40" i="18"/>
  <c r="H40" i="18"/>
  <c r="X40" i="18"/>
  <c r="Q40" i="18"/>
  <c r="G40" i="18"/>
  <c r="J36" i="18"/>
  <c r="K36" i="18" s="1"/>
  <c r="L36" i="18" s="1"/>
  <c r="I36" i="18"/>
  <c r="E30" i="17"/>
  <c r="F30" i="17"/>
  <c r="H30" i="17"/>
  <c r="G30" i="17"/>
  <c r="I30" i="17"/>
  <c r="J30" i="17"/>
  <c r="E29" i="17"/>
  <c r="F29" i="17"/>
  <c r="G29" i="17"/>
  <c r="I29" i="17"/>
  <c r="J29" i="17"/>
  <c r="E28" i="17"/>
  <c r="F28" i="17"/>
  <c r="G28" i="17"/>
  <c r="I28" i="17"/>
  <c r="J28" i="17"/>
  <c r="E27" i="17"/>
  <c r="F27" i="17"/>
  <c r="G27" i="17"/>
  <c r="H27" i="17" s="1"/>
  <c r="K27" i="17" s="1"/>
  <c r="I27" i="17"/>
  <c r="J27" i="17"/>
  <c r="E26" i="17"/>
  <c r="F26" i="17"/>
  <c r="G26" i="17"/>
  <c r="H26" i="17" s="1"/>
  <c r="K26" i="17" s="1"/>
  <c r="I26" i="17"/>
  <c r="J26" i="17"/>
  <c r="E25" i="17"/>
  <c r="F25" i="17"/>
  <c r="G25" i="17"/>
  <c r="I25" i="17"/>
  <c r="J25" i="17"/>
  <c r="E24" i="17"/>
  <c r="F24" i="17"/>
  <c r="G24" i="17"/>
  <c r="I24" i="17"/>
  <c r="J24" i="17"/>
  <c r="E23" i="17"/>
  <c r="F23" i="17"/>
  <c r="H23" i="17" s="1"/>
  <c r="K23" i="17" s="1"/>
  <c r="G23" i="17"/>
  <c r="I23" i="17"/>
  <c r="J23" i="17"/>
  <c r="E22" i="17"/>
  <c r="F22" i="17"/>
  <c r="H22" i="17" s="1"/>
  <c r="K22" i="17" s="1"/>
  <c r="G22" i="17"/>
  <c r="I22" i="17"/>
  <c r="J22" i="17"/>
  <c r="E21" i="17"/>
  <c r="F21" i="17"/>
  <c r="G21" i="17"/>
  <c r="I21" i="17"/>
  <c r="J21" i="17"/>
  <c r="E20" i="17"/>
  <c r="F20" i="17"/>
  <c r="G20" i="17"/>
  <c r="H20" i="17" s="1"/>
  <c r="I20" i="17"/>
  <c r="J20" i="17"/>
  <c r="E19" i="17"/>
  <c r="H19" i="17" s="1"/>
  <c r="F19" i="17"/>
  <c r="G19" i="17"/>
  <c r="I19" i="17"/>
  <c r="J19" i="17"/>
  <c r="E27" i="16"/>
  <c r="F27" i="16"/>
  <c r="G27" i="16"/>
  <c r="I27" i="16"/>
  <c r="J27" i="16"/>
  <c r="E26" i="16"/>
  <c r="F26" i="16"/>
  <c r="G26" i="16"/>
  <c r="I26" i="16"/>
  <c r="J26" i="16"/>
  <c r="E25" i="16"/>
  <c r="F25" i="16"/>
  <c r="G25" i="16"/>
  <c r="I25" i="16"/>
  <c r="J25" i="16"/>
  <c r="E24" i="16"/>
  <c r="F24" i="16"/>
  <c r="G24" i="16"/>
  <c r="I24" i="16"/>
  <c r="J24" i="16"/>
  <c r="E23" i="16"/>
  <c r="F23" i="16"/>
  <c r="H23" i="16" s="1"/>
  <c r="G23" i="16"/>
  <c r="I23" i="16"/>
  <c r="J23" i="16"/>
  <c r="E22" i="16"/>
  <c r="F22" i="16"/>
  <c r="H22" i="16" s="1"/>
  <c r="G22" i="16"/>
  <c r="I22" i="16"/>
  <c r="J22" i="16"/>
  <c r="E21" i="16"/>
  <c r="F21" i="16"/>
  <c r="G21" i="16"/>
  <c r="I21" i="16"/>
  <c r="J21" i="16"/>
  <c r="E20" i="16"/>
  <c r="F20" i="16"/>
  <c r="G20" i="16"/>
  <c r="I20" i="16"/>
  <c r="J20" i="16"/>
  <c r="E19" i="16"/>
  <c r="F19" i="16"/>
  <c r="G19" i="16"/>
  <c r="I19" i="16"/>
  <c r="J19" i="16"/>
  <c r="E18" i="16"/>
  <c r="F18" i="16"/>
  <c r="G18" i="16"/>
  <c r="I18" i="16"/>
  <c r="J18" i="16"/>
  <c r="E17" i="16"/>
  <c r="F17" i="16"/>
  <c r="G17" i="16"/>
  <c r="I17" i="16"/>
  <c r="J17" i="16"/>
  <c r="E16" i="16"/>
  <c r="F16" i="16"/>
  <c r="G16" i="16"/>
  <c r="I16" i="16"/>
  <c r="J16" i="16"/>
  <c r="J55" i="15"/>
  <c r="I55" i="15"/>
  <c r="M55" i="15"/>
  <c r="O55" i="15" s="1"/>
  <c r="N55" i="15"/>
  <c r="U55" i="15"/>
  <c r="H55" i="15"/>
  <c r="X55" i="15"/>
  <c r="G55" i="15"/>
  <c r="J54" i="15"/>
  <c r="AA54" i="15" s="1"/>
  <c r="I54" i="15"/>
  <c r="M54" i="15"/>
  <c r="N54" i="15"/>
  <c r="U54" i="15"/>
  <c r="H54" i="15"/>
  <c r="X54" i="15"/>
  <c r="Q54" i="15"/>
  <c r="G54" i="15"/>
  <c r="J53" i="15"/>
  <c r="AA53" i="15" s="1"/>
  <c r="I53" i="15"/>
  <c r="O53" i="15" s="1"/>
  <c r="R53" i="15" s="1"/>
  <c r="M53" i="15"/>
  <c r="N53" i="15"/>
  <c r="U53" i="15"/>
  <c r="H53" i="15"/>
  <c r="G53" i="15"/>
  <c r="J52" i="15"/>
  <c r="AA52" i="15"/>
  <c r="I52" i="15"/>
  <c r="K52" i="15" s="1"/>
  <c r="L52" i="15" s="1"/>
  <c r="M52" i="15"/>
  <c r="N52" i="15"/>
  <c r="U52" i="15"/>
  <c r="H52" i="15"/>
  <c r="X52" i="15"/>
  <c r="Q52" i="15"/>
  <c r="G52" i="15"/>
  <c r="J51" i="15"/>
  <c r="AA51" i="15" s="1"/>
  <c r="I51" i="15"/>
  <c r="O51" i="15" s="1"/>
  <c r="M51" i="15"/>
  <c r="N51" i="15"/>
  <c r="U51" i="15"/>
  <c r="H51" i="15"/>
  <c r="G51" i="15"/>
  <c r="J50" i="15"/>
  <c r="I50" i="15"/>
  <c r="M50" i="15"/>
  <c r="N50" i="15"/>
  <c r="U50" i="15"/>
  <c r="H50" i="15"/>
  <c r="Q50" i="15"/>
  <c r="X50" i="15"/>
  <c r="G50" i="15"/>
  <c r="J49" i="15"/>
  <c r="AA49" i="15" s="1"/>
  <c r="I49" i="15"/>
  <c r="M49" i="15"/>
  <c r="N49" i="15"/>
  <c r="O49" i="15"/>
  <c r="R49" i="15" s="1"/>
  <c r="S49" i="15" s="1"/>
  <c r="U49" i="15"/>
  <c r="H49" i="15"/>
  <c r="X49" i="15"/>
  <c r="Q49" i="15"/>
  <c r="G49" i="15"/>
  <c r="J48" i="15"/>
  <c r="AA48" i="15" s="1"/>
  <c r="I48" i="15"/>
  <c r="M48" i="15"/>
  <c r="O48" i="15" s="1"/>
  <c r="N48" i="15"/>
  <c r="U48" i="15"/>
  <c r="H48" i="15"/>
  <c r="Q48" i="15"/>
  <c r="X48" i="15"/>
  <c r="G48" i="15"/>
  <c r="J47" i="15"/>
  <c r="T47" i="15"/>
  <c r="I47" i="15"/>
  <c r="M47" i="15"/>
  <c r="O47" i="15" s="1"/>
  <c r="N47" i="15"/>
  <c r="U47" i="15"/>
  <c r="H47" i="15"/>
  <c r="X47" i="15"/>
  <c r="Q47" i="15"/>
  <c r="G47" i="15"/>
  <c r="J46" i="15"/>
  <c r="AA46" i="15"/>
  <c r="I46" i="15"/>
  <c r="L46" i="15" s="1"/>
  <c r="K46" i="15"/>
  <c r="M46" i="15"/>
  <c r="N46" i="15"/>
  <c r="U46" i="15"/>
  <c r="H46" i="15"/>
  <c r="Q46" i="15"/>
  <c r="X46" i="15"/>
  <c r="G46" i="15"/>
  <c r="J45" i="15"/>
  <c r="AA45" i="15" s="1"/>
  <c r="I45" i="15"/>
  <c r="M45" i="15"/>
  <c r="N45" i="15"/>
  <c r="U45" i="15"/>
  <c r="H45" i="15"/>
  <c r="X45" i="15"/>
  <c r="Q45" i="15"/>
  <c r="G45" i="15"/>
  <c r="J44" i="15"/>
  <c r="AA44" i="15"/>
  <c r="I44" i="15"/>
  <c r="M44" i="15"/>
  <c r="O44" i="15" s="1"/>
  <c r="N44" i="15"/>
  <c r="U44" i="15"/>
  <c r="H44" i="15"/>
  <c r="Q44" i="15"/>
  <c r="X44" i="15"/>
  <c r="G44" i="15"/>
  <c r="J55" i="14"/>
  <c r="T55" i="14" s="1"/>
  <c r="I55" i="14"/>
  <c r="K55" i="14" s="1"/>
  <c r="M55" i="14"/>
  <c r="N55" i="14"/>
  <c r="U55" i="14"/>
  <c r="H55" i="14"/>
  <c r="X55" i="14"/>
  <c r="Q55" i="14"/>
  <c r="G55" i="14"/>
  <c r="J54" i="14"/>
  <c r="AA54" i="14"/>
  <c r="I54" i="14"/>
  <c r="M54" i="14"/>
  <c r="O54" i="14" s="1"/>
  <c r="N54" i="14"/>
  <c r="U54" i="14"/>
  <c r="H54" i="14"/>
  <c r="X54" i="14"/>
  <c r="Q54" i="14"/>
  <c r="G54" i="14"/>
  <c r="J53" i="14"/>
  <c r="AA53" i="14"/>
  <c r="I53" i="14"/>
  <c r="M53" i="14"/>
  <c r="N53" i="14"/>
  <c r="T53" i="14"/>
  <c r="U53" i="14"/>
  <c r="H53" i="14"/>
  <c r="X53" i="14"/>
  <c r="Q53" i="14"/>
  <c r="G53" i="14"/>
  <c r="J52" i="14"/>
  <c r="T52" i="14" s="1"/>
  <c r="I52" i="14"/>
  <c r="K52" i="14" s="1"/>
  <c r="M52" i="14"/>
  <c r="N52" i="14"/>
  <c r="U52" i="14"/>
  <c r="H52" i="14"/>
  <c r="Q52" i="14"/>
  <c r="X52" i="14"/>
  <c r="G52" i="14"/>
  <c r="J51" i="14"/>
  <c r="K51" i="14" s="1"/>
  <c r="I51" i="14"/>
  <c r="M51" i="14"/>
  <c r="N51" i="14"/>
  <c r="U51" i="14"/>
  <c r="H51" i="14"/>
  <c r="X51" i="14"/>
  <c r="Q51" i="14"/>
  <c r="G51" i="14"/>
  <c r="J50" i="14"/>
  <c r="AA50" i="14" s="1"/>
  <c r="I50" i="14"/>
  <c r="M50" i="14"/>
  <c r="N50" i="14"/>
  <c r="U50" i="14"/>
  <c r="H50" i="14"/>
  <c r="Q50" i="14"/>
  <c r="X50" i="14"/>
  <c r="G50" i="14"/>
  <c r="J49" i="14"/>
  <c r="AA49" i="14" s="1"/>
  <c r="I49" i="14"/>
  <c r="M49" i="14"/>
  <c r="N49" i="14"/>
  <c r="U49" i="14"/>
  <c r="H49" i="14"/>
  <c r="X49" i="14"/>
  <c r="Q49" i="14"/>
  <c r="G49" i="14"/>
  <c r="J48" i="14"/>
  <c r="AA48" i="14" s="1"/>
  <c r="I48" i="14"/>
  <c r="K48" i="14" s="1"/>
  <c r="M48" i="14"/>
  <c r="N48" i="14"/>
  <c r="U48" i="14"/>
  <c r="H48" i="14"/>
  <c r="Q48" i="14"/>
  <c r="X48" i="14"/>
  <c r="G48" i="14"/>
  <c r="J47" i="14"/>
  <c r="T47" i="14" s="1"/>
  <c r="I47" i="14"/>
  <c r="L47" i="14" s="1"/>
  <c r="M47" i="14"/>
  <c r="N47" i="14"/>
  <c r="U47" i="14"/>
  <c r="H47" i="14"/>
  <c r="X47" i="14"/>
  <c r="Q47" i="14"/>
  <c r="G47" i="14"/>
  <c r="J46" i="14"/>
  <c r="AA46" i="14" s="1"/>
  <c r="I46" i="14"/>
  <c r="M46" i="14"/>
  <c r="N46" i="14"/>
  <c r="U46" i="14"/>
  <c r="H46" i="14"/>
  <c r="X46" i="14"/>
  <c r="Q46" i="14"/>
  <c r="G46" i="14"/>
  <c r="J45" i="14"/>
  <c r="AA45" i="14"/>
  <c r="I45" i="14"/>
  <c r="M45" i="14"/>
  <c r="N45" i="14"/>
  <c r="U45" i="14"/>
  <c r="H45" i="14"/>
  <c r="X45" i="14"/>
  <c r="Q45" i="14"/>
  <c r="G45" i="14"/>
  <c r="J44" i="14"/>
  <c r="AA44" i="14"/>
  <c r="I44" i="14"/>
  <c r="L44" i="14" s="1"/>
  <c r="K44" i="14"/>
  <c r="M44" i="14"/>
  <c r="O44" i="14" s="1"/>
  <c r="N44" i="14"/>
  <c r="U44" i="14"/>
  <c r="H44" i="14"/>
  <c r="X44" i="14"/>
  <c r="Q44" i="14"/>
  <c r="G44" i="14"/>
  <c r="J43" i="14"/>
  <c r="AA43" i="14"/>
  <c r="I43" i="14"/>
  <c r="M43" i="14"/>
  <c r="N43" i="14"/>
  <c r="U43" i="14"/>
  <c r="H43" i="14"/>
  <c r="X43" i="14"/>
  <c r="Q43" i="14"/>
  <c r="G43" i="14"/>
  <c r="J42" i="14"/>
  <c r="I42" i="14"/>
  <c r="M42" i="14"/>
  <c r="N42" i="14"/>
  <c r="O42" i="14" s="1"/>
  <c r="R42" i="14" s="1"/>
  <c r="U42" i="14"/>
  <c r="H42" i="14"/>
  <c r="X42" i="14"/>
  <c r="Q42" i="14"/>
  <c r="G42" i="14"/>
  <c r="J41" i="14"/>
  <c r="T41" i="14" s="1"/>
  <c r="I41" i="14"/>
  <c r="L41" i="14" s="1"/>
  <c r="M41" i="14"/>
  <c r="O41" i="14" s="1"/>
  <c r="N41" i="14"/>
  <c r="U41" i="14"/>
  <c r="H41" i="14"/>
  <c r="Q41" i="14"/>
  <c r="X41" i="14"/>
  <c r="G41" i="14"/>
  <c r="J40" i="14"/>
  <c r="AA40" i="14"/>
  <c r="I40" i="14"/>
  <c r="M40" i="14"/>
  <c r="O40" i="14" s="1"/>
  <c r="N40" i="14"/>
  <c r="U40" i="14"/>
  <c r="H40" i="14"/>
  <c r="X40" i="14"/>
  <c r="Q40" i="14"/>
  <c r="G40" i="14"/>
  <c r="J56" i="13"/>
  <c r="T56" i="13" s="1"/>
  <c r="I56" i="13"/>
  <c r="M56" i="13"/>
  <c r="N56" i="13"/>
  <c r="U56" i="13"/>
  <c r="H56" i="13"/>
  <c r="Q56" i="13"/>
  <c r="G56" i="13"/>
  <c r="J55" i="13"/>
  <c r="AA55" i="13"/>
  <c r="I55" i="13"/>
  <c r="O55" i="13" s="1"/>
  <c r="M55" i="13"/>
  <c r="N55" i="13"/>
  <c r="U55" i="13"/>
  <c r="H55" i="13"/>
  <c r="X55" i="13"/>
  <c r="Q55" i="13"/>
  <c r="G55" i="13"/>
  <c r="J54" i="13"/>
  <c r="AA54" i="13" s="1"/>
  <c r="I54" i="13"/>
  <c r="M54" i="13"/>
  <c r="N54" i="13"/>
  <c r="U54" i="13"/>
  <c r="H54" i="13"/>
  <c r="Q54" i="13"/>
  <c r="X54" i="13"/>
  <c r="G54" i="13"/>
  <c r="J53" i="13"/>
  <c r="AA53" i="13" s="1"/>
  <c r="I53" i="13"/>
  <c r="M53" i="13"/>
  <c r="N53" i="13"/>
  <c r="U53" i="13"/>
  <c r="H53" i="13"/>
  <c r="X53" i="13"/>
  <c r="Q53" i="13"/>
  <c r="G53" i="13"/>
  <c r="J52" i="13"/>
  <c r="AA52" i="13" s="1"/>
  <c r="I52" i="13"/>
  <c r="M52" i="13"/>
  <c r="N52" i="13"/>
  <c r="U52" i="13"/>
  <c r="H52" i="13"/>
  <c r="Q52" i="13"/>
  <c r="X52" i="13"/>
  <c r="G52" i="13"/>
  <c r="J51" i="13"/>
  <c r="AA51" i="13" s="1"/>
  <c r="I51" i="13"/>
  <c r="M51" i="13"/>
  <c r="O51" i="13" s="1"/>
  <c r="R51" i="13" s="1"/>
  <c r="S51" i="13" s="1"/>
  <c r="N51" i="13"/>
  <c r="U51" i="13"/>
  <c r="H51" i="13"/>
  <c r="X51" i="13"/>
  <c r="Q51" i="13"/>
  <c r="G51" i="13"/>
  <c r="J50" i="13"/>
  <c r="K50" i="13"/>
  <c r="L50" i="13" s="1"/>
  <c r="I50" i="13"/>
  <c r="M50" i="13"/>
  <c r="N50" i="13"/>
  <c r="U50" i="13"/>
  <c r="H50" i="13"/>
  <c r="X50" i="13"/>
  <c r="G50" i="13"/>
  <c r="J49" i="13"/>
  <c r="AA49" i="13" s="1"/>
  <c r="I49" i="13"/>
  <c r="M49" i="13"/>
  <c r="O49" i="13" s="1"/>
  <c r="N49" i="13"/>
  <c r="U49" i="13"/>
  <c r="H49" i="13"/>
  <c r="X49" i="13"/>
  <c r="G49" i="13"/>
  <c r="J48" i="13"/>
  <c r="AA48" i="13"/>
  <c r="I48" i="13"/>
  <c r="O48" i="13" s="1"/>
  <c r="M48" i="13"/>
  <c r="N48" i="13"/>
  <c r="U48" i="13"/>
  <c r="H48" i="13"/>
  <c r="X48" i="13"/>
  <c r="G48" i="13"/>
  <c r="J47" i="13"/>
  <c r="AA47" i="13" s="1"/>
  <c r="I47" i="13"/>
  <c r="K47" i="13"/>
  <c r="L47" i="13"/>
  <c r="M47" i="13"/>
  <c r="N47" i="13"/>
  <c r="U47" i="13"/>
  <c r="H47" i="13"/>
  <c r="X47" i="13"/>
  <c r="G47" i="13"/>
  <c r="J46" i="13"/>
  <c r="AA46" i="13"/>
  <c r="I46" i="13"/>
  <c r="M46" i="13"/>
  <c r="N46" i="13"/>
  <c r="O46" i="13" s="1"/>
  <c r="U46" i="13"/>
  <c r="H46" i="13"/>
  <c r="X46" i="13"/>
  <c r="G46" i="13"/>
  <c r="J45" i="13"/>
  <c r="AA45" i="13" s="1"/>
  <c r="I45" i="13"/>
  <c r="M45" i="13"/>
  <c r="O45" i="13" s="1"/>
  <c r="N45" i="13"/>
  <c r="U45" i="13"/>
  <c r="H45" i="13"/>
  <c r="X45" i="13"/>
  <c r="G45" i="13"/>
  <c r="J44" i="13"/>
  <c r="T44" i="13"/>
  <c r="I44" i="13"/>
  <c r="M44" i="13"/>
  <c r="N44" i="13"/>
  <c r="U44" i="13"/>
  <c r="H44" i="13"/>
  <c r="X44" i="13"/>
  <c r="Q44" i="13"/>
  <c r="G44" i="13"/>
  <c r="J43" i="13"/>
  <c r="AA43" i="13" s="1"/>
  <c r="I43" i="13"/>
  <c r="M43" i="13"/>
  <c r="N43" i="13"/>
  <c r="U43" i="13"/>
  <c r="H43" i="13"/>
  <c r="X43" i="13"/>
  <c r="Q43" i="13"/>
  <c r="G43" i="13"/>
  <c r="J42" i="13"/>
  <c r="AA42" i="13" s="1"/>
  <c r="I42" i="13"/>
  <c r="M42" i="13"/>
  <c r="O42" i="13" s="1"/>
  <c r="N42" i="13"/>
  <c r="T42" i="13"/>
  <c r="U42" i="13"/>
  <c r="H42" i="13"/>
  <c r="X42" i="13"/>
  <c r="Q42" i="13"/>
  <c r="K42" i="13"/>
  <c r="G42" i="13"/>
  <c r="H38" i="13"/>
  <c r="I38" i="13"/>
  <c r="J55" i="11"/>
  <c r="I55" i="11"/>
  <c r="M55" i="11"/>
  <c r="O55" i="11" s="1"/>
  <c r="N55" i="11"/>
  <c r="U55" i="11"/>
  <c r="H55" i="11"/>
  <c r="Q55" i="11"/>
  <c r="G55" i="11"/>
  <c r="J54" i="11"/>
  <c r="K54" i="11" s="1"/>
  <c r="L54" i="11" s="1"/>
  <c r="I54" i="11"/>
  <c r="M54" i="11"/>
  <c r="N54" i="11"/>
  <c r="U54" i="11"/>
  <c r="H54" i="11"/>
  <c r="Q54" i="11"/>
  <c r="X54" i="11"/>
  <c r="G54" i="11"/>
  <c r="J53" i="11"/>
  <c r="AA53" i="11" s="1"/>
  <c r="I53" i="11"/>
  <c r="L53" i="11" s="1"/>
  <c r="M53" i="11"/>
  <c r="O53" i="11" s="1"/>
  <c r="R53" i="11" s="1"/>
  <c r="N53" i="11"/>
  <c r="U53" i="11"/>
  <c r="H53" i="11"/>
  <c r="X53" i="11"/>
  <c r="Q53" i="11"/>
  <c r="G53" i="11"/>
  <c r="J52" i="11"/>
  <c r="T52" i="11" s="1"/>
  <c r="I52" i="11"/>
  <c r="M52" i="11"/>
  <c r="O52" i="11" s="1"/>
  <c r="N52" i="11"/>
  <c r="U52" i="11"/>
  <c r="H52" i="11"/>
  <c r="Q52" i="11"/>
  <c r="X52" i="11"/>
  <c r="G52" i="11"/>
  <c r="J51" i="11"/>
  <c r="T51" i="11" s="1"/>
  <c r="I51" i="11"/>
  <c r="M51" i="11"/>
  <c r="N51" i="11"/>
  <c r="U51" i="11"/>
  <c r="H51" i="11"/>
  <c r="Q51" i="11"/>
  <c r="X51" i="11"/>
  <c r="G51" i="11"/>
  <c r="J50" i="11"/>
  <c r="AA50" i="11" s="1"/>
  <c r="I50" i="11"/>
  <c r="M50" i="11"/>
  <c r="O50" i="11" s="1"/>
  <c r="N50" i="11"/>
  <c r="U50" i="11"/>
  <c r="H50" i="11"/>
  <c r="X50" i="11"/>
  <c r="Q50" i="11"/>
  <c r="G50" i="11"/>
  <c r="J49" i="11"/>
  <c r="T49" i="11" s="1"/>
  <c r="AA49" i="11"/>
  <c r="I49" i="11"/>
  <c r="M49" i="11"/>
  <c r="N49" i="11"/>
  <c r="U49" i="11"/>
  <c r="H49" i="11"/>
  <c r="X49" i="11"/>
  <c r="Q49" i="11"/>
  <c r="G49" i="11"/>
  <c r="J48" i="11"/>
  <c r="T48" i="11"/>
  <c r="I48" i="11"/>
  <c r="L48" i="11" s="1"/>
  <c r="M48" i="11"/>
  <c r="N48" i="11"/>
  <c r="U48" i="11"/>
  <c r="H48" i="11"/>
  <c r="X48" i="11"/>
  <c r="Q48" i="11"/>
  <c r="G48" i="11"/>
  <c r="J47" i="11"/>
  <c r="AA47" i="11" s="1"/>
  <c r="I47" i="11"/>
  <c r="M47" i="11"/>
  <c r="O47" i="11" s="1"/>
  <c r="N47" i="11"/>
  <c r="U47" i="11"/>
  <c r="H47" i="11"/>
  <c r="Q47" i="11"/>
  <c r="G47" i="11"/>
  <c r="K47" i="11"/>
  <c r="L47" i="11"/>
  <c r="J46" i="11"/>
  <c r="T46" i="11" s="1"/>
  <c r="I46" i="11"/>
  <c r="M46" i="11"/>
  <c r="O46" i="11" s="1"/>
  <c r="N46" i="11"/>
  <c r="U46" i="11"/>
  <c r="H46" i="11"/>
  <c r="Q46" i="11"/>
  <c r="X46" i="11"/>
  <c r="G46" i="11"/>
  <c r="J45" i="11"/>
  <c r="AA45" i="11"/>
  <c r="I45" i="11"/>
  <c r="M45" i="11"/>
  <c r="O45" i="11" s="1"/>
  <c r="N45" i="11"/>
  <c r="U45" i="11"/>
  <c r="H45" i="11"/>
  <c r="Q45" i="11"/>
  <c r="G45" i="11"/>
  <c r="J44" i="11"/>
  <c r="T44" i="11" s="1"/>
  <c r="I44" i="11"/>
  <c r="M44" i="11"/>
  <c r="N44" i="11"/>
  <c r="U44" i="11"/>
  <c r="H44" i="11"/>
  <c r="Q44" i="11"/>
  <c r="X44" i="11"/>
  <c r="G44" i="11"/>
  <c r="J52" i="10"/>
  <c r="AA52" i="10"/>
  <c r="I52" i="10"/>
  <c r="O52" i="10" s="1"/>
  <c r="M52" i="10"/>
  <c r="N52" i="10"/>
  <c r="U52" i="10"/>
  <c r="H52" i="10"/>
  <c r="X52" i="10"/>
  <c r="Q52" i="10"/>
  <c r="G52" i="10"/>
  <c r="J51" i="10"/>
  <c r="AA51" i="10" s="1"/>
  <c r="I51" i="10"/>
  <c r="M51" i="10"/>
  <c r="N51" i="10"/>
  <c r="U51" i="10"/>
  <c r="H51" i="10"/>
  <c r="X51" i="10"/>
  <c r="Q51" i="10"/>
  <c r="K51" i="10"/>
  <c r="G51" i="10"/>
  <c r="J50" i="10"/>
  <c r="AA50" i="10" s="1"/>
  <c r="I50" i="10"/>
  <c r="K50" i="10" s="1"/>
  <c r="L50" i="10" s="1"/>
  <c r="M50" i="10"/>
  <c r="N50" i="10"/>
  <c r="U50" i="10"/>
  <c r="H50" i="10"/>
  <c r="Q50" i="10"/>
  <c r="G50" i="10"/>
  <c r="J49" i="10"/>
  <c r="AA49" i="10"/>
  <c r="I49" i="10"/>
  <c r="M49" i="10"/>
  <c r="N49" i="10"/>
  <c r="U49" i="10"/>
  <c r="H49" i="10"/>
  <c r="X49" i="10"/>
  <c r="Q49" i="10"/>
  <c r="G49" i="10"/>
  <c r="J48" i="10"/>
  <c r="AA48" i="10"/>
  <c r="I48" i="10"/>
  <c r="M48" i="10"/>
  <c r="N48" i="10"/>
  <c r="U48" i="10"/>
  <c r="H48" i="10"/>
  <c r="Q48" i="10"/>
  <c r="G48" i="10"/>
  <c r="J47" i="10"/>
  <c r="AA47" i="10" s="1"/>
  <c r="I47" i="10"/>
  <c r="M47" i="10"/>
  <c r="N47" i="10"/>
  <c r="U47" i="10"/>
  <c r="H47" i="10"/>
  <c r="X47" i="10"/>
  <c r="Q47" i="10"/>
  <c r="G47" i="10"/>
  <c r="J46" i="10"/>
  <c r="AA46" i="10" s="1"/>
  <c r="I46" i="10"/>
  <c r="M46" i="10"/>
  <c r="O46" i="10"/>
  <c r="V46" i="10" s="1"/>
  <c r="Y46" i="10" s="1"/>
  <c r="Z46" i="10" s="1"/>
  <c r="N46" i="10"/>
  <c r="U46" i="10"/>
  <c r="H46" i="10"/>
  <c r="Q46" i="10"/>
  <c r="G46" i="10"/>
  <c r="J45" i="10"/>
  <c r="AA45" i="10" s="1"/>
  <c r="I45" i="10"/>
  <c r="O45" i="10" s="1"/>
  <c r="M45" i="10"/>
  <c r="N45" i="10"/>
  <c r="U45" i="10"/>
  <c r="H45" i="10"/>
  <c r="X45" i="10"/>
  <c r="Q45" i="10"/>
  <c r="G45" i="10"/>
  <c r="J44" i="10"/>
  <c r="AA44" i="10"/>
  <c r="I44" i="10"/>
  <c r="M44" i="10"/>
  <c r="O44" i="10" s="1"/>
  <c r="N44" i="10"/>
  <c r="U44" i="10"/>
  <c r="H44" i="10"/>
  <c r="Q44" i="10"/>
  <c r="G44" i="10"/>
  <c r="J43" i="10"/>
  <c r="AA43" i="10" s="1"/>
  <c r="I43" i="10"/>
  <c r="M43" i="10"/>
  <c r="O43" i="10" s="1"/>
  <c r="N43" i="10"/>
  <c r="U43" i="10"/>
  <c r="H43" i="10"/>
  <c r="X43" i="10"/>
  <c r="Q43" i="10"/>
  <c r="G43" i="10"/>
  <c r="J42" i="10"/>
  <c r="AA42" i="10"/>
  <c r="I42" i="10"/>
  <c r="M42" i="10"/>
  <c r="N42" i="10"/>
  <c r="U42" i="10"/>
  <c r="H42" i="10"/>
  <c r="Q42" i="10"/>
  <c r="G42" i="10"/>
  <c r="J41" i="10"/>
  <c r="AA41" i="10" s="1"/>
  <c r="I41" i="10"/>
  <c r="O41" i="10" s="1"/>
  <c r="R41" i="10" s="1"/>
  <c r="S41" i="10" s="1"/>
  <c r="K41" i="10"/>
  <c r="M41" i="10"/>
  <c r="N41" i="10"/>
  <c r="U41" i="10"/>
  <c r="H41" i="10"/>
  <c r="Q41" i="10"/>
  <c r="X41" i="10"/>
  <c r="G41" i="10"/>
  <c r="J55" i="10"/>
  <c r="I55" i="10"/>
  <c r="J55" i="9"/>
  <c r="AA55" i="9" s="1"/>
  <c r="I55" i="9"/>
  <c r="M55" i="9"/>
  <c r="O55" i="9" s="1"/>
  <c r="N55" i="9"/>
  <c r="U55" i="9"/>
  <c r="H55" i="9"/>
  <c r="Q55" i="9"/>
  <c r="G55" i="9"/>
  <c r="J54" i="9"/>
  <c r="AA54" i="9"/>
  <c r="I54" i="9"/>
  <c r="M54" i="9"/>
  <c r="N54" i="9"/>
  <c r="U54" i="9"/>
  <c r="H54" i="9"/>
  <c r="X54" i="9"/>
  <c r="Q54" i="9"/>
  <c r="G54" i="9"/>
  <c r="J53" i="9"/>
  <c r="AA53" i="9" s="1"/>
  <c r="I53" i="9"/>
  <c r="M53" i="9"/>
  <c r="O53" i="9"/>
  <c r="R53" i="9" s="1"/>
  <c r="N53" i="9"/>
  <c r="U53" i="9"/>
  <c r="H53" i="9"/>
  <c r="X53" i="9"/>
  <c r="Q53" i="9"/>
  <c r="G53" i="9"/>
  <c r="J52" i="9"/>
  <c r="AA52" i="9"/>
  <c r="I52" i="9"/>
  <c r="M52" i="9"/>
  <c r="N52" i="9"/>
  <c r="U52" i="9"/>
  <c r="H52" i="9"/>
  <c r="Q52" i="9"/>
  <c r="X52" i="9"/>
  <c r="G52" i="9"/>
  <c r="J51" i="9"/>
  <c r="AA51" i="9"/>
  <c r="I51" i="9"/>
  <c r="M51" i="9"/>
  <c r="N51" i="9"/>
  <c r="U51" i="9"/>
  <c r="H51" i="9"/>
  <c r="X51" i="9"/>
  <c r="Q51" i="9"/>
  <c r="G51" i="9"/>
  <c r="J50" i="9"/>
  <c r="T50" i="9" s="1"/>
  <c r="I50" i="9"/>
  <c r="M50" i="9"/>
  <c r="N50" i="9"/>
  <c r="U50" i="9"/>
  <c r="H50" i="9"/>
  <c r="Q50" i="9"/>
  <c r="G50" i="9"/>
  <c r="J49" i="9"/>
  <c r="AA49" i="9"/>
  <c r="I49" i="9"/>
  <c r="K49" i="9" s="1"/>
  <c r="M49" i="9"/>
  <c r="N49" i="9"/>
  <c r="U49" i="9"/>
  <c r="H49" i="9"/>
  <c r="X49" i="9"/>
  <c r="Q49" i="9"/>
  <c r="G49" i="9"/>
  <c r="J48" i="9"/>
  <c r="AA48" i="9"/>
  <c r="I48" i="9"/>
  <c r="M48" i="9"/>
  <c r="N48" i="9"/>
  <c r="U48" i="9"/>
  <c r="H48" i="9"/>
  <c r="Q48" i="9"/>
  <c r="G48" i="9"/>
  <c r="J47" i="9"/>
  <c r="AA47" i="9" s="1"/>
  <c r="I47" i="9"/>
  <c r="M47" i="9"/>
  <c r="N47" i="9"/>
  <c r="O47" i="9" s="1"/>
  <c r="R47" i="9" s="1"/>
  <c r="S47" i="9" s="1"/>
  <c r="U47" i="9"/>
  <c r="H47" i="9"/>
  <c r="Q47" i="9"/>
  <c r="G47" i="9"/>
  <c r="J46" i="9"/>
  <c r="AA46" i="9" s="1"/>
  <c r="I46" i="9"/>
  <c r="K46" i="9" s="1"/>
  <c r="L46" i="9" s="1"/>
  <c r="M46" i="9"/>
  <c r="O46" i="9" s="1"/>
  <c r="R46" i="9" s="1"/>
  <c r="N46" i="9"/>
  <c r="U46" i="9"/>
  <c r="H46" i="9"/>
  <c r="X46" i="9"/>
  <c r="Q46" i="9"/>
  <c r="G46" i="9"/>
  <c r="J45" i="9"/>
  <c r="K45" i="9" s="1"/>
  <c r="I45" i="9"/>
  <c r="M45" i="9"/>
  <c r="N45" i="9"/>
  <c r="U45" i="9"/>
  <c r="H45" i="9"/>
  <c r="X45" i="9"/>
  <c r="Q45" i="9"/>
  <c r="G45" i="9"/>
  <c r="J44" i="9"/>
  <c r="AA44" i="9" s="1"/>
  <c r="I44" i="9"/>
  <c r="M44" i="9"/>
  <c r="O44" i="9" s="1"/>
  <c r="N44" i="9"/>
  <c r="U44" i="9"/>
  <c r="H44" i="9"/>
  <c r="Q44" i="9"/>
  <c r="X44" i="9"/>
  <c r="G44" i="9"/>
  <c r="J8" i="9"/>
  <c r="I8" i="9"/>
  <c r="I77" i="9" s="1"/>
  <c r="H8" i="9"/>
  <c r="J56" i="8"/>
  <c r="K56" i="8" s="1"/>
  <c r="I56" i="8"/>
  <c r="M56" i="8"/>
  <c r="O56" i="8" s="1"/>
  <c r="N56" i="8"/>
  <c r="U56" i="8"/>
  <c r="H56" i="8"/>
  <c r="X56" i="8"/>
  <c r="Q56" i="8"/>
  <c r="G56" i="8"/>
  <c r="J55" i="8"/>
  <c r="AA55" i="8"/>
  <c r="I55" i="8"/>
  <c r="M55" i="8"/>
  <c r="O55" i="8" s="1"/>
  <c r="N55" i="8"/>
  <c r="U55" i="8"/>
  <c r="H55" i="8"/>
  <c r="X55" i="8"/>
  <c r="Q55" i="8"/>
  <c r="G55" i="8"/>
  <c r="J54" i="8"/>
  <c r="T54" i="8" s="1"/>
  <c r="AA54" i="8"/>
  <c r="I54" i="8"/>
  <c r="M54" i="8"/>
  <c r="N54" i="8"/>
  <c r="U54" i="8"/>
  <c r="H54" i="8"/>
  <c r="Q54" i="8"/>
  <c r="G54" i="8"/>
  <c r="J53" i="8"/>
  <c r="AA53" i="8"/>
  <c r="I53" i="8"/>
  <c r="M53" i="8"/>
  <c r="N53" i="8"/>
  <c r="U53" i="8"/>
  <c r="H53" i="8"/>
  <c r="X53" i="8"/>
  <c r="Q53" i="8"/>
  <c r="G53" i="8"/>
  <c r="J52" i="8"/>
  <c r="AA52" i="8" s="1"/>
  <c r="I52" i="8"/>
  <c r="M52" i="8"/>
  <c r="N52" i="8"/>
  <c r="U52" i="8"/>
  <c r="V52" i="8" s="1"/>
  <c r="H52" i="8"/>
  <c r="Q52" i="8"/>
  <c r="G52" i="8"/>
  <c r="J51" i="8"/>
  <c r="AA51" i="8" s="1"/>
  <c r="I51" i="8"/>
  <c r="M51" i="8"/>
  <c r="N51" i="8"/>
  <c r="U51" i="8"/>
  <c r="H51" i="8"/>
  <c r="X51" i="8"/>
  <c r="Q51" i="8"/>
  <c r="G51" i="8"/>
  <c r="J50" i="8"/>
  <c r="AA50" i="8" s="1"/>
  <c r="I50" i="8"/>
  <c r="K50" i="8" s="1"/>
  <c r="M50" i="8"/>
  <c r="N50" i="8"/>
  <c r="U50" i="8"/>
  <c r="H50" i="8"/>
  <c r="Q50" i="8"/>
  <c r="G50" i="8"/>
  <c r="J49" i="8"/>
  <c r="AA49" i="8"/>
  <c r="I49" i="8"/>
  <c r="O49" i="8" s="1"/>
  <c r="M49" i="8"/>
  <c r="N49" i="8"/>
  <c r="U49" i="8"/>
  <c r="H49" i="8"/>
  <c r="X49" i="8"/>
  <c r="Q49" i="8"/>
  <c r="G49" i="8"/>
  <c r="J48" i="8"/>
  <c r="AA48" i="8" s="1"/>
  <c r="I48" i="8"/>
  <c r="M48" i="8"/>
  <c r="N48" i="8"/>
  <c r="U48" i="8"/>
  <c r="H48" i="8"/>
  <c r="Q48" i="8"/>
  <c r="G48" i="8"/>
  <c r="J22" i="8"/>
  <c r="AA22" i="8" s="1"/>
  <c r="I22" i="8"/>
  <c r="M22" i="8"/>
  <c r="N22" i="8"/>
  <c r="U22" i="8"/>
  <c r="H22" i="8"/>
  <c r="X22" i="8"/>
  <c r="Q22" i="8"/>
  <c r="G22" i="8"/>
  <c r="J21" i="8"/>
  <c r="I21" i="8"/>
  <c r="I77" i="8" s="1"/>
  <c r="M21" i="8"/>
  <c r="N21" i="8"/>
  <c r="U21" i="8"/>
  <c r="H21" i="8"/>
  <c r="X21" i="8"/>
  <c r="Q21" i="8"/>
  <c r="G21" i="8"/>
  <c r="J20" i="8"/>
  <c r="AA20" i="8" s="1"/>
  <c r="I20" i="8"/>
  <c r="M20" i="8"/>
  <c r="N20" i="8"/>
  <c r="U20" i="8"/>
  <c r="H20" i="8"/>
  <c r="Q20" i="8"/>
  <c r="X20" i="8"/>
  <c r="G20" i="8"/>
  <c r="U8" i="25"/>
  <c r="N8" i="25"/>
  <c r="N34" i="25"/>
  <c r="N35" i="25"/>
  <c r="N36" i="25"/>
  <c r="N37" i="25"/>
  <c r="N38" i="25"/>
  <c r="N39" i="25"/>
  <c r="N52" i="25"/>
  <c r="O52" i="25" s="1"/>
  <c r="N53" i="25"/>
  <c r="N54" i="25"/>
  <c r="N55" i="25"/>
  <c r="N56" i="25"/>
  <c r="N57" i="25"/>
  <c r="N58" i="25"/>
  <c r="N59" i="25"/>
  <c r="N60" i="25"/>
  <c r="N61" i="25"/>
  <c r="N62" i="25"/>
  <c r="N63" i="25"/>
  <c r="N64" i="25"/>
  <c r="N65" i="25"/>
  <c r="N66" i="25"/>
  <c r="N67" i="25"/>
  <c r="N68" i="25"/>
  <c r="N69" i="25"/>
  <c r="N70" i="25"/>
  <c r="N71" i="25"/>
  <c r="N72" i="25"/>
  <c r="N73" i="25"/>
  <c r="N74" i="25"/>
  <c r="N75" i="25"/>
  <c r="U36" i="25"/>
  <c r="R28" i="33"/>
  <c r="E10" i="17"/>
  <c r="E11" i="17"/>
  <c r="E8" i="17"/>
  <c r="E9" i="17"/>
  <c r="F10" i="17"/>
  <c r="F11" i="17"/>
  <c r="F8" i="17"/>
  <c r="F9" i="17"/>
  <c r="H9" i="17" s="1"/>
  <c r="G10" i="17"/>
  <c r="G11" i="17"/>
  <c r="G9" i="17"/>
  <c r="G8" i="17"/>
  <c r="I52" i="18"/>
  <c r="M52" i="18"/>
  <c r="N52" i="18"/>
  <c r="J52" i="18"/>
  <c r="K52" i="18" s="1"/>
  <c r="L52" i="18" s="1"/>
  <c r="H52" i="18"/>
  <c r="I53" i="18"/>
  <c r="M53" i="18"/>
  <c r="N53" i="18"/>
  <c r="J53" i="18"/>
  <c r="AA53" i="18" s="1"/>
  <c r="H53" i="18"/>
  <c r="N39" i="18"/>
  <c r="I39" i="18"/>
  <c r="M39" i="18"/>
  <c r="J39" i="18"/>
  <c r="K39" i="18" s="1"/>
  <c r="L39" i="18" s="1"/>
  <c r="H39" i="18"/>
  <c r="I8" i="18"/>
  <c r="M8" i="18"/>
  <c r="O8" i="18" s="1"/>
  <c r="N8" i="18"/>
  <c r="J8" i="18"/>
  <c r="K8" i="18" s="1"/>
  <c r="H8" i="18"/>
  <c r="I34" i="18"/>
  <c r="M34" i="18"/>
  <c r="N34" i="18"/>
  <c r="J34" i="18"/>
  <c r="T34" i="18" s="1"/>
  <c r="V34" i="18" s="1"/>
  <c r="Y34" i="18" s="1"/>
  <c r="Z34" i="18" s="1"/>
  <c r="H34" i="18"/>
  <c r="I35" i="18"/>
  <c r="M35" i="18"/>
  <c r="N35" i="18"/>
  <c r="J35" i="18"/>
  <c r="H35" i="18"/>
  <c r="M36" i="18"/>
  <c r="O36" i="18" s="1"/>
  <c r="N36" i="18"/>
  <c r="H36" i="18"/>
  <c r="I37" i="18"/>
  <c r="K37" i="18" s="1"/>
  <c r="M37" i="18"/>
  <c r="N37" i="18"/>
  <c r="J37" i="18"/>
  <c r="H37" i="18"/>
  <c r="I38" i="18"/>
  <c r="M38" i="18"/>
  <c r="N38" i="18"/>
  <c r="J38" i="18"/>
  <c r="T38" i="18" s="1"/>
  <c r="H38" i="18"/>
  <c r="I42" i="19"/>
  <c r="M42" i="19"/>
  <c r="O42" i="19" s="1"/>
  <c r="N42" i="19"/>
  <c r="J42" i="19"/>
  <c r="K42" i="19"/>
  <c r="L42" i="19" s="1"/>
  <c r="H42" i="19"/>
  <c r="I55" i="19"/>
  <c r="M55" i="19"/>
  <c r="N55" i="19"/>
  <c r="O55" i="19" s="1"/>
  <c r="R55" i="19" s="1"/>
  <c r="S55" i="19" s="1"/>
  <c r="J55" i="19"/>
  <c r="H55" i="19"/>
  <c r="N41" i="19"/>
  <c r="I41" i="19"/>
  <c r="M41" i="19"/>
  <c r="O41" i="19" s="1"/>
  <c r="J41" i="19"/>
  <c r="T41" i="19"/>
  <c r="H41" i="19"/>
  <c r="M8" i="19"/>
  <c r="N8" i="19"/>
  <c r="H8" i="19"/>
  <c r="I34" i="19"/>
  <c r="M34" i="19"/>
  <c r="O34" i="19" s="1"/>
  <c r="N34" i="19"/>
  <c r="I35" i="19"/>
  <c r="M35" i="19"/>
  <c r="O35" i="19" s="1"/>
  <c r="N35" i="19"/>
  <c r="I36" i="19"/>
  <c r="M36" i="19"/>
  <c r="O36" i="19" s="1"/>
  <c r="N36" i="19"/>
  <c r="J36" i="19"/>
  <c r="AA36" i="19" s="1"/>
  <c r="H36" i="19"/>
  <c r="I37" i="19"/>
  <c r="K37" i="19" s="1"/>
  <c r="M37" i="19"/>
  <c r="N37" i="19"/>
  <c r="J37" i="19"/>
  <c r="T37" i="19" s="1"/>
  <c r="H37" i="19"/>
  <c r="I38" i="19"/>
  <c r="M38" i="19"/>
  <c r="N38" i="19"/>
  <c r="J38" i="19"/>
  <c r="K38" i="19" s="1"/>
  <c r="L38" i="19" s="1"/>
  <c r="H38" i="19"/>
  <c r="I39" i="19"/>
  <c r="L39" i="19" s="1"/>
  <c r="M39" i="19"/>
  <c r="N39" i="19"/>
  <c r="J39" i="19"/>
  <c r="K39" i="19" s="1"/>
  <c r="H39" i="19"/>
  <c r="I40" i="19"/>
  <c r="M40" i="19"/>
  <c r="N40" i="19"/>
  <c r="J40" i="19"/>
  <c r="T40" i="19" s="1"/>
  <c r="V40" i="19" s="1"/>
  <c r="Y40" i="19" s="1"/>
  <c r="Z40" i="19" s="1"/>
  <c r="H40" i="19"/>
  <c r="I56" i="19"/>
  <c r="M56" i="19"/>
  <c r="I40" i="20"/>
  <c r="M40" i="20"/>
  <c r="N40" i="20"/>
  <c r="O40" i="20" s="1"/>
  <c r="J40" i="20"/>
  <c r="K40" i="20" s="1"/>
  <c r="L40" i="20" s="1"/>
  <c r="H40" i="20"/>
  <c r="I41" i="20"/>
  <c r="M41" i="20"/>
  <c r="O41" i="20" s="1"/>
  <c r="N41" i="20"/>
  <c r="J41" i="20"/>
  <c r="H41" i="20"/>
  <c r="N39" i="20"/>
  <c r="I39" i="20"/>
  <c r="K39" i="20" s="1"/>
  <c r="M39" i="20"/>
  <c r="J39" i="20"/>
  <c r="T39" i="20"/>
  <c r="H39" i="20"/>
  <c r="M8" i="20"/>
  <c r="N8" i="20"/>
  <c r="H8" i="20"/>
  <c r="I34" i="20"/>
  <c r="M34" i="20"/>
  <c r="N34" i="20"/>
  <c r="J34" i="20"/>
  <c r="H34" i="20"/>
  <c r="I35" i="20"/>
  <c r="M35" i="20"/>
  <c r="O35" i="20" s="1"/>
  <c r="N35" i="20"/>
  <c r="J35" i="20"/>
  <c r="H35" i="20"/>
  <c r="I36" i="20"/>
  <c r="M36" i="20"/>
  <c r="N36" i="20"/>
  <c r="J36" i="20"/>
  <c r="H36" i="20"/>
  <c r="K36" i="20"/>
  <c r="L36" i="20" s="1"/>
  <c r="I37" i="20"/>
  <c r="O37" i="20" s="1"/>
  <c r="M37" i="20"/>
  <c r="N37" i="20"/>
  <c r="J37" i="20"/>
  <c r="T37" i="20"/>
  <c r="H37" i="20"/>
  <c r="I38" i="20"/>
  <c r="M38" i="20"/>
  <c r="O38" i="20" s="1"/>
  <c r="R38" i="20" s="1"/>
  <c r="S38" i="20" s="1"/>
  <c r="N38" i="20"/>
  <c r="J38" i="20"/>
  <c r="H38" i="20"/>
  <c r="I36" i="21"/>
  <c r="M36" i="21"/>
  <c r="O36" i="21" s="1"/>
  <c r="N36" i="21"/>
  <c r="J36" i="21"/>
  <c r="K36" i="21" s="1"/>
  <c r="L36" i="21" s="1"/>
  <c r="H36" i="21"/>
  <c r="I37" i="21"/>
  <c r="M37" i="21"/>
  <c r="N37" i="21"/>
  <c r="J37" i="21"/>
  <c r="K37" i="21" s="1"/>
  <c r="L37" i="21" s="1"/>
  <c r="H37" i="21"/>
  <c r="N35" i="21"/>
  <c r="I35" i="21"/>
  <c r="M35" i="21"/>
  <c r="J35" i="21"/>
  <c r="AA35" i="21" s="1"/>
  <c r="H35" i="21"/>
  <c r="M8" i="21"/>
  <c r="N8" i="21"/>
  <c r="H8" i="21"/>
  <c r="I34" i="21"/>
  <c r="I77" i="21" s="1"/>
  <c r="M34" i="21"/>
  <c r="N34" i="21"/>
  <c r="O34" i="21" s="1"/>
  <c r="R34" i="21" s="1"/>
  <c r="S34" i="21" s="1"/>
  <c r="J34" i="21"/>
  <c r="T34" i="21" s="1"/>
  <c r="V34" i="21" s="1"/>
  <c r="H34" i="21"/>
  <c r="I38" i="21"/>
  <c r="M38" i="21"/>
  <c r="E10" i="22"/>
  <c r="E11" i="22"/>
  <c r="E8" i="22"/>
  <c r="E52" i="22" s="1"/>
  <c r="E9" i="22"/>
  <c r="F10" i="22"/>
  <c r="F11" i="22"/>
  <c r="H11" i="22" s="1"/>
  <c r="F8" i="22"/>
  <c r="F9" i="22"/>
  <c r="H9" i="22" s="1"/>
  <c r="G10" i="22"/>
  <c r="G11" i="22"/>
  <c r="G8" i="22"/>
  <c r="G9" i="22"/>
  <c r="E10" i="29"/>
  <c r="E11" i="29"/>
  <c r="E8" i="29"/>
  <c r="E9" i="29"/>
  <c r="F10" i="29"/>
  <c r="F11" i="29"/>
  <c r="F8" i="29"/>
  <c r="F9" i="29"/>
  <c r="G10" i="29"/>
  <c r="G11" i="29"/>
  <c r="G8" i="29"/>
  <c r="G9" i="29"/>
  <c r="E14" i="23"/>
  <c r="E15" i="23"/>
  <c r="E8" i="23"/>
  <c r="E9" i="23"/>
  <c r="E10" i="23"/>
  <c r="E52" i="23" s="1"/>
  <c r="E11" i="23"/>
  <c r="E12" i="23"/>
  <c r="E13" i="23"/>
  <c r="F14" i="23"/>
  <c r="F15" i="23"/>
  <c r="F8" i="23"/>
  <c r="F9" i="23"/>
  <c r="H9" i="23" s="1"/>
  <c r="F10" i="23"/>
  <c r="F11" i="23"/>
  <c r="F12" i="23"/>
  <c r="F13" i="23"/>
  <c r="G14" i="23"/>
  <c r="G15" i="23"/>
  <c r="G13" i="23"/>
  <c r="G8" i="23"/>
  <c r="H8" i="23" s="1"/>
  <c r="G9" i="23"/>
  <c r="G10" i="23"/>
  <c r="G11" i="23"/>
  <c r="G12" i="23"/>
  <c r="I38" i="24"/>
  <c r="L38" i="24" s="1"/>
  <c r="M38" i="24"/>
  <c r="N38" i="24"/>
  <c r="J38" i="24"/>
  <c r="K38" i="24" s="1"/>
  <c r="H38" i="24"/>
  <c r="I39" i="24"/>
  <c r="K39" i="24" s="1"/>
  <c r="M39" i="24"/>
  <c r="N39" i="24"/>
  <c r="J39" i="24"/>
  <c r="T39" i="24" s="1"/>
  <c r="H39" i="24"/>
  <c r="N37" i="24"/>
  <c r="I37" i="24"/>
  <c r="M37" i="24"/>
  <c r="J37" i="24"/>
  <c r="T37" i="24" s="1"/>
  <c r="H37" i="24"/>
  <c r="X37" i="24"/>
  <c r="I8" i="24"/>
  <c r="I77" i="24" s="1"/>
  <c r="M8" i="24"/>
  <c r="N8" i="24"/>
  <c r="J8" i="24"/>
  <c r="T8" i="24" s="1"/>
  <c r="V8" i="24" s="1"/>
  <c r="Y8" i="24" s="1"/>
  <c r="H8" i="24"/>
  <c r="I34" i="24"/>
  <c r="O34" i="24" s="1"/>
  <c r="R34" i="24" s="1"/>
  <c r="S34" i="24" s="1"/>
  <c r="M34" i="24"/>
  <c r="N34" i="24"/>
  <c r="J34" i="24"/>
  <c r="K34" i="24"/>
  <c r="L34" i="24" s="1"/>
  <c r="H34" i="24"/>
  <c r="I35" i="24"/>
  <c r="M35" i="24"/>
  <c r="N35" i="24"/>
  <c r="J35" i="24"/>
  <c r="K35" i="24"/>
  <c r="L35" i="24"/>
  <c r="H35" i="24"/>
  <c r="I36" i="24"/>
  <c r="M36" i="24"/>
  <c r="N36" i="24"/>
  <c r="J36" i="24"/>
  <c r="H36" i="24"/>
  <c r="K36" i="24"/>
  <c r="L36" i="24"/>
  <c r="I37" i="25"/>
  <c r="M37" i="25"/>
  <c r="O37" i="25" s="1"/>
  <c r="J37" i="25"/>
  <c r="K37" i="25" s="1"/>
  <c r="L37" i="25" s="1"/>
  <c r="H37" i="25"/>
  <c r="I38" i="25"/>
  <c r="M38" i="25"/>
  <c r="O38" i="25" s="1"/>
  <c r="J38" i="25"/>
  <c r="H38" i="25"/>
  <c r="I36" i="25"/>
  <c r="M36" i="25"/>
  <c r="J36" i="25"/>
  <c r="K36" i="25" s="1"/>
  <c r="H36" i="25"/>
  <c r="I34" i="25"/>
  <c r="M34" i="25"/>
  <c r="O34" i="25"/>
  <c r="J34" i="25"/>
  <c r="K34" i="25"/>
  <c r="L34" i="25" s="1"/>
  <c r="H34" i="25"/>
  <c r="M8" i="25"/>
  <c r="H8" i="25"/>
  <c r="K8" i="25"/>
  <c r="L8" i="25" s="1"/>
  <c r="I35" i="25"/>
  <c r="M35" i="25"/>
  <c r="J35" i="25"/>
  <c r="T35" i="25" s="1"/>
  <c r="V35" i="25" s="1"/>
  <c r="Y35" i="25" s="1"/>
  <c r="H35" i="25"/>
  <c r="I35" i="30"/>
  <c r="M35" i="30"/>
  <c r="N35" i="30"/>
  <c r="O35" i="30" s="1"/>
  <c r="J35" i="30"/>
  <c r="AA35" i="30" s="1"/>
  <c r="H35" i="30"/>
  <c r="I36" i="30"/>
  <c r="L36" i="30" s="1"/>
  <c r="M36" i="30"/>
  <c r="N36" i="30"/>
  <c r="O36" i="30"/>
  <c r="J36" i="30"/>
  <c r="K36" i="30"/>
  <c r="H36" i="30"/>
  <c r="N34" i="30"/>
  <c r="I34" i="30"/>
  <c r="M34" i="30"/>
  <c r="O34" i="30" s="1"/>
  <c r="J34" i="30"/>
  <c r="T34" i="30" s="1"/>
  <c r="H34" i="30"/>
  <c r="I8" i="30"/>
  <c r="K8" i="30" s="1"/>
  <c r="M8" i="30"/>
  <c r="N8" i="30"/>
  <c r="J8" i="30"/>
  <c r="T8" i="30"/>
  <c r="H8" i="30"/>
  <c r="I37" i="30"/>
  <c r="M37" i="30"/>
  <c r="I39" i="26"/>
  <c r="M39" i="26"/>
  <c r="O39" i="26" s="1"/>
  <c r="N39" i="26"/>
  <c r="J39" i="26"/>
  <c r="H39" i="26"/>
  <c r="I40" i="26"/>
  <c r="M40" i="26"/>
  <c r="N40" i="26"/>
  <c r="J40" i="26"/>
  <c r="H40" i="26"/>
  <c r="N38" i="26"/>
  <c r="I38" i="26"/>
  <c r="M38" i="26"/>
  <c r="O38" i="26" s="1"/>
  <c r="J38" i="26"/>
  <c r="H38" i="26"/>
  <c r="M8" i="26"/>
  <c r="N8" i="26"/>
  <c r="H8" i="26"/>
  <c r="I34" i="26"/>
  <c r="M34" i="26"/>
  <c r="O34" i="26"/>
  <c r="N34" i="26"/>
  <c r="J34" i="26"/>
  <c r="H34" i="26"/>
  <c r="I35" i="26"/>
  <c r="M35" i="26"/>
  <c r="N35" i="26"/>
  <c r="J35" i="26"/>
  <c r="T35" i="26"/>
  <c r="H35" i="26"/>
  <c r="I36" i="26"/>
  <c r="M36" i="26"/>
  <c r="N36" i="26"/>
  <c r="J36" i="26"/>
  <c r="K36" i="26"/>
  <c r="H36" i="26"/>
  <c r="I37" i="26"/>
  <c r="M37" i="26"/>
  <c r="N37" i="26"/>
  <c r="J37" i="26"/>
  <c r="H37" i="26"/>
  <c r="I41" i="26"/>
  <c r="M41" i="26"/>
  <c r="I35" i="27"/>
  <c r="K35" i="27" s="1"/>
  <c r="M35" i="27"/>
  <c r="N35" i="27"/>
  <c r="J35" i="27"/>
  <c r="AA35" i="27" s="1"/>
  <c r="H35" i="27"/>
  <c r="I36" i="27"/>
  <c r="M36" i="27"/>
  <c r="N36" i="27"/>
  <c r="J36" i="27"/>
  <c r="K36" i="27" s="1"/>
  <c r="L36" i="27" s="1"/>
  <c r="H36" i="27"/>
  <c r="N34" i="27"/>
  <c r="I34" i="27"/>
  <c r="M34" i="27"/>
  <c r="O34" i="27" s="1"/>
  <c r="J34" i="27"/>
  <c r="AA34" i="27" s="1"/>
  <c r="H34" i="27"/>
  <c r="I8" i="27"/>
  <c r="O8" i="27" s="1"/>
  <c r="R8" i="27" s="1"/>
  <c r="S8" i="27" s="1"/>
  <c r="M8" i="27"/>
  <c r="N8" i="27"/>
  <c r="J8" i="27"/>
  <c r="K8" i="27"/>
  <c r="H8" i="27"/>
  <c r="I37" i="27"/>
  <c r="M37" i="27"/>
  <c r="I36" i="28"/>
  <c r="M36" i="28"/>
  <c r="N36" i="28"/>
  <c r="O36" i="28" s="1"/>
  <c r="J36" i="28"/>
  <c r="AA36" i="28"/>
  <c r="H36" i="28"/>
  <c r="I37" i="28"/>
  <c r="M37" i="28"/>
  <c r="N37" i="28"/>
  <c r="O37" i="28" s="1"/>
  <c r="J37" i="28"/>
  <c r="K37" i="28" s="1"/>
  <c r="L37" i="28" s="1"/>
  <c r="H37" i="28"/>
  <c r="N35" i="28"/>
  <c r="I35" i="28"/>
  <c r="M35" i="28"/>
  <c r="J35" i="28"/>
  <c r="H35" i="28"/>
  <c r="I8" i="28"/>
  <c r="M8" i="28"/>
  <c r="N8" i="28"/>
  <c r="O8" i="28" s="1"/>
  <c r="J8" i="28"/>
  <c r="H8" i="28"/>
  <c r="X8" i="28"/>
  <c r="I34" i="28"/>
  <c r="M34" i="28"/>
  <c r="N34" i="28"/>
  <c r="J34" i="28"/>
  <c r="H34" i="28"/>
  <c r="E13" i="16"/>
  <c r="E14" i="16"/>
  <c r="E8" i="16"/>
  <c r="E9" i="16"/>
  <c r="E10" i="16"/>
  <c r="E11" i="16"/>
  <c r="E12" i="16"/>
  <c r="E52" i="16" s="1"/>
  <c r="J14" i="33" s="1"/>
  <c r="F13" i="16"/>
  <c r="F14" i="16"/>
  <c r="H14" i="16"/>
  <c r="F8" i="16"/>
  <c r="F9" i="16"/>
  <c r="F10" i="16"/>
  <c r="F11" i="16"/>
  <c r="H11" i="16" s="1"/>
  <c r="F12" i="16"/>
  <c r="G13" i="16"/>
  <c r="H13" i="16" s="1"/>
  <c r="K13" i="16" s="1"/>
  <c r="G14" i="16"/>
  <c r="G8" i="16"/>
  <c r="G9" i="16"/>
  <c r="H9" i="16" s="1"/>
  <c r="K9" i="16" s="1"/>
  <c r="G10" i="16"/>
  <c r="G11" i="16"/>
  <c r="G12" i="16"/>
  <c r="I64" i="14"/>
  <c r="M64" i="14"/>
  <c r="O64" i="14" s="1"/>
  <c r="N64" i="14"/>
  <c r="J64" i="14"/>
  <c r="AA64" i="14" s="1"/>
  <c r="H64" i="14"/>
  <c r="I65" i="14"/>
  <c r="K65" i="14" s="1"/>
  <c r="M65" i="14"/>
  <c r="N65" i="14"/>
  <c r="J65" i="14"/>
  <c r="H65" i="14"/>
  <c r="N34" i="14"/>
  <c r="I34" i="14"/>
  <c r="K34" i="14" s="1"/>
  <c r="M34" i="14"/>
  <c r="J34" i="14"/>
  <c r="H34" i="14"/>
  <c r="I8" i="14"/>
  <c r="K8" i="14" s="1"/>
  <c r="M8" i="14"/>
  <c r="N8" i="14"/>
  <c r="J8" i="14"/>
  <c r="AA8" i="14"/>
  <c r="H8" i="14"/>
  <c r="I35" i="14"/>
  <c r="M35" i="14"/>
  <c r="N35" i="14"/>
  <c r="J35" i="14"/>
  <c r="T35" i="14"/>
  <c r="H35" i="14"/>
  <c r="I36" i="14"/>
  <c r="M36" i="14"/>
  <c r="O36" i="14"/>
  <c r="N36" i="14"/>
  <c r="J36" i="14"/>
  <c r="K36" i="14" s="1"/>
  <c r="L36" i="14" s="1"/>
  <c r="H36" i="14"/>
  <c r="I37" i="14"/>
  <c r="K37" i="14" s="1"/>
  <c r="L37" i="14" s="1"/>
  <c r="M37" i="14"/>
  <c r="N37" i="14"/>
  <c r="J37" i="14"/>
  <c r="AA37" i="14"/>
  <c r="H37" i="14"/>
  <c r="I38" i="14"/>
  <c r="M38" i="14"/>
  <c r="N38" i="14"/>
  <c r="J38" i="14"/>
  <c r="K38" i="14" s="1"/>
  <c r="L38" i="14" s="1"/>
  <c r="H38" i="14"/>
  <c r="I39" i="14"/>
  <c r="M39" i="14"/>
  <c r="O39" i="14"/>
  <c r="N39" i="14"/>
  <c r="J39" i="14"/>
  <c r="T39" i="14" s="1"/>
  <c r="H39" i="14"/>
  <c r="I56" i="14"/>
  <c r="M56" i="14"/>
  <c r="N56" i="14"/>
  <c r="J56" i="14"/>
  <c r="AA56" i="14" s="1"/>
  <c r="H56" i="14"/>
  <c r="I57" i="14"/>
  <c r="K57" i="14" s="1"/>
  <c r="M57" i="14"/>
  <c r="N57" i="14"/>
  <c r="J57" i="14"/>
  <c r="H57" i="14"/>
  <c r="I58" i="14"/>
  <c r="M58" i="14"/>
  <c r="O58" i="14" s="1"/>
  <c r="R58" i="14" s="1"/>
  <c r="S58" i="14" s="1"/>
  <c r="N58" i="14"/>
  <c r="J58" i="14"/>
  <c r="K58" i="14"/>
  <c r="H58" i="14"/>
  <c r="I59" i="14"/>
  <c r="K59" i="14" s="1"/>
  <c r="M59" i="14"/>
  <c r="N59" i="14"/>
  <c r="J59" i="14"/>
  <c r="H59" i="14"/>
  <c r="I60" i="14"/>
  <c r="M60" i="14"/>
  <c r="O60" i="14" s="1"/>
  <c r="N60" i="14"/>
  <c r="J60" i="14"/>
  <c r="K60" i="14" s="1"/>
  <c r="L60" i="14" s="1"/>
  <c r="H60" i="14"/>
  <c r="I61" i="14"/>
  <c r="L61" i="14" s="1"/>
  <c r="K61" i="14"/>
  <c r="M61" i="14"/>
  <c r="N61" i="14"/>
  <c r="J61" i="14"/>
  <c r="H61" i="14"/>
  <c r="Q61" i="14"/>
  <c r="I62" i="14"/>
  <c r="M62" i="14"/>
  <c r="N62" i="14"/>
  <c r="J62" i="14"/>
  <c r="T62" i="14"/>
  <c r="H62" i="14"/>
  <c r="I63" i="14"/>
  <c r="O63" i="14" s="1"/>
  <c r="R63" i="14" s="1"/>
  <c r="S63" i="14" s="1"/>
  <c r="M63" i="14"/>
  <c r="N63" i="14"/>
  <c r="J63" i="14"/>
  <c r="K63" i="14" s="1"/>
  <c r="H63" i="14"/>
  <c r="I40" i="11"/>
  <c r="M40" i="11"/>
  <c r="O40" i="11" s="1"/>
  <c r="N40" i="11"/>
  <c r="J40" i="11"/>
  <c r="H40" i="11"/>
  <c r="G40" i="11"/>
  <c r="I41" i="11"/>
  <c r="M41" i="11"/>
  <c r="O41" i="11" s="1"/>
  <c r="N41" i="11"/>
  <c r="J41" i="11"/>
  <c r="K41" i="11" s="1"/>
  <c r="L41" i="11" s="1"/>
  <c r="H41" i="11"/>
  <c r="G41" i="11"/>
  <c r="N35" i="11"/>
  <c r="I35" i="11"/>
  <c r="L35" i="11" s="1"/>
  <c r="M35" i="11"/>
  <c r="J35" i="11"/>
  <c r="K35" i="11" s="1"/>
  <c r="H35" i="11"/>
  <c r="G35" i="11"/>
  <c r="I8" i="11"/>
  <c r="I77" i="11" s="1"/>
  <c r="M8" i="11"/>
  <c r="N8" i="11"/>
  <c r="J8" i="11"/>
  <c r="H8" i="11"/>
  <c r="G8" i="11"/>
  <c r="I34" i="11"/>
  <c r="M34" i="11"/>
  <c r="O34" i="11" s="1"/>
  <c r="N34" i="11"/>
  <c r="J34" i="11"/>
  <c r="T34" i="11" s="1"/>
  <c r="H34" i="11"/>
  <c r="G34" i="11"/>
  <c r="I36" i="11"/>
  <c r="M36" i="11"/>
  <c r="N36" i="11"/>
  <c r="J36" i="11"/>
  <c r="H36" i="11"/>
  <c r="G36" i="11"/>
  <c r="I37" i="11"/>
  <c r="M37" i="11"/>
  <c r="N37" i="11"/>
  <c r="J37" i="11"/>
  <c r="AA37" i="11"/>
  <c r="H37" i="11"/>
  <c r="G37" i="11"/>
  <c r="I38" i="11"/>
  <c r="L38" i="11" s="1"/>
  <c r="M38" i="11"/>
  <c r="N38" i="11"/>
  <c r="J38" i="11"/>
  <c r="H38" i="11"/>
  <c r="K38" i="11"/>
  <c r="G38" i="11"/>
  <c r="I39" i="11"/>
  <c r="O39" i="11" s="1"/>
  <c r="V39" i="11" s="1"/>
  <c r="M39" i="11"/>
  <c r="N39" i="11"/>
  <c r="J39" i="11"/>
  <c r="T39" i="11"/>
  <c r="H39" i="11"/>
  <c r="G39" i="11"/>
  <c r="I70" i="12"/>
  <c r="L70" i="12" s="1"/>
  <c r="M70" i="12"/>
  <c r="N70" i="12"/>
  <c r="J70" i="12"/>
  <c r="K70" i="12" s="1"/>
  <c r="H70" i="12"/>
  <c r="I71" i="12"/>
  <c r="M71" i="12"/>
  <c r="N71" i="12"/>
  <c r="J71" i="12"/>
  <c r="K71" i="12" s="1"/>
  <c r="L71" i="12" s="1"/>
  <c r="H71" i="12"/>
  <c r="X71" i="12"/>
  <c r="N42" i="12"/>
  <c r="I42" i="12"/>
  <c r="M42" i="12"/>
  <c r="O42" i="12" s="1"/>
  <c r="J42" i="12"/>
  <c r="H42" i="12"/>
  <c r="I8" i="12"/>
  <c r="I77" i="12" s="1"/>
  <c r="M8" i="12"/>
  <c r="N8" i="12"/>
  <c r="O8" i="12" s="1"/>
  <c r="J8" i="12"/>
  <c r="H8" i="12"/>
  <c r="I34" i="12"/>
  <c r="K34" i="12" s="1"/>
  <c r="M34" i="12"/>
  <c r="N34" i="12"/>
  <c r="O34" i="12" s="1"/>
  <c r="J34" i="12"/>
  <c r="AA34" i="12" s="1"/>
  <c r="H34" i="12"/>
  <c r="I35" i="12"/>
  <c r="M35" i="12"/>
  <c r="N35" i="12"/>
  <c r="O35" i="12" s="1"/>
  <c r="R35" i="12" s="1"/>
  <c r="S35" i="12" s="1"/>
  <c r="J35" i="12"/>
  <c r="T35" i="12" s="1"/>
  <c r="H35" i="12"/>
  <c r="I36" i="12"/>
  <c r="L36" i="12" s="1"/>
  <c r="M36" i="12"/>
  <c r="N36" i="12"/>
  <c r="J36" i="12"/>
  <c r="K36" i="12"/>
  <c r="H36" i="12"/>
  <c r="I37" i="12"/>
  <c r="M37" i="12"/>
  <c r="N37" i="12"/>
  <c r="J37" i="12"/>
  <c r="H37" i="12"/>
  <c r="I38" i="12"/>
  <c r="K38" i="12" s="1"/>
  <c r="M38" i="12"/>
  <c r="N38" i="12"/>
  <c r="J38" i="12"/>
  <c r="H38" i="12"/>
  <c r="I39" i="12"/>
  <c r="L39" i="12" s="1"/>
  <c r="M39" i="12"/>
  <c r="N39" i="12"/>
  <c r="J39" i="12"/>
  <c r="K39" i="12" s="1"/>
  <c r="H39" i="12"/>
  <c r="I40" i="12"/>
  <c r="M40" i="12"/>
  <c r="N40" i="12"/>
  <c r="J40" i="12"/>
  <c r="AA40" i="12" s="1"/>
  <c r="H40" i="12"/>
  <c r="I41" i="12"/>
  <c r="O41" i="12" s="1"/>
  <c r="M41" i="12"/>
  <c r="N41" i="12"/>
  <c r="J41" i="12"/>
  <c r="T41" i="12" s="1"/>
  <c r="H41" i="12"/>
  <c r="I43" i="12"/>
  <c r="M43" i="12"/>
  <c r="N43" i="12"/>
  <c r="J43" i="12"/>
  <c r="T43" i="12" s="1"/>
  <c r="H43" i="12"/>
  <c r="I44" i="12"/>
  <c r="M44" i="12"/>
  <c r="N44" i="12"/>
  <c r="O44" i="12"/>
  <c r="J44" i="12"/>
  <c r="K44" i="12" s="1"/>
  <c r="L44" i="12" s="1"/>
  <c r="H44" i="12"/>
  <c r="I45" i="12"/>
  <c r="O45" i="12" s="1"/>
  <c r="R45" i="12" s="1"/>
  <c r="S45" i="12" s="1"/>
  <c r="M45" i="12"/>
  <c r="N45" i="12"/>
  <c r="J45" i="12"/>
  <c r="K45" i="12" s="1"/>
  <c r="H45" i="12"/>
  <c r="I46" i="12"/>
  <c r="M46" i="12"/>
  <c r="O46" i="12" s="1"/>
  <c r="N46" i="12"/>
  <c r="J46" i="12"/>
  <c r="T46" i="12"/>
  <c r="H46" i="12"/>
  <c r="I47" i="12"/>
  <c r="M47" i="12"/>
  <c r="N47" i="12"/>
  <c r="O47" i="12" s="1"/>
  <c r="J47" i="12"/>
  <c r="T47" i="12" s="1"/>
  <c r="H47" i="12"/>
  <c r="I48" i="12"/>
  <c r="M48" i="12"/>
  <c r="N48" i="12"/>
  <c r="J48" i="12"/>
  <c r="T48" i="12"/>
  <c r="H48" i="12"/>
  <c r="I49" i="12"/>
  <c r="M49" i="12"/>
  <c r="N49" i="12"/>
  <c r="J49" i="12"/>
  <c r="T49" i="12"/>
  <c r="H49" i="12"/>
  <c r="I50" i="12"/>
  <c r="M50" i="12"/>
  <c r="O50" i="12" s="1"/>
  <c r="N50" i="12"/>
  <c r="J50" i="12"/>
  <c r="AA50" i="12"/>
  <c r="H50" i="12"/>
  <c r="I51" i="12"/>
  <c r="M51" i="12"/>
  <c r="N51" i="12"/>
  <c r="J51" i="12"/>
  <c r="AA51" i="12" s="1"/>
  <c r="H51" i="12"/>
  <c r="I52" i="12"/>
  <c r="M52" i="12"/>
  <c r="O52" i="12" s="1"/>
  <c r="N52" i="12"/>
  <c r="J52" i="12"/>
  <c r="K52" i="12" s="1"/>
  <c r="L52" i="12" s="1"/>
  <c r="H52" i="12"/>
  <c r="I53" i="12"/>
  <c r="M53" i="12"/>
  <c r="O53" i="12" s="1"/>
  <c r="R53" i="12" s="1"/>
  <c r="N53" i="12"/>
  <c r="J53" i="12"/>
  <c r="T53" i="12" s="1"/>
  <c r="H53" i="12"/>
  <c r="I54" i="12"/>
  <c r="O54" i="12" s="1"/>
  <c r="V54" i="12" s="1"/>
  <c r="Y54" i="12" s="1"/>
  <c r="Z54" i="12" s="1"/>
  <c r="M54" i="12"/>
  <c r="N54" i="12"/>
  <c r="J54" i="12"/>
  <c r="H54" i="12"/>
  <c r="I55" i="12"/>
  <c r="M55" i="12"/>
  <c r="N55" i="12"/>
  <c r="O55" i="12" s="1"/>
  <c r="J55" i="12"/>
  <c r="T55" i="12"/>
  <c r="H55" i="12"/>
  <c r="I56" i="12"/>
  <c r="M56" i="12"/>
  <c r="O56" i="12" s="1"/>
  <c r="N56" i="12"/>
  <c r="J56" i="12"/>
  <c r="H56" i="12"/>
  <c r="I57" i="12"/>
  <c r="M57" i="12"/>
  <c r="O57" i="12" s="1"/>
  <c r="N57" i="12"/>
  <c r="J57" i="12"/>
  <c r="AA57" i="12"/>
  <c r="H57" i="12"/>
  <c r="I58" i="12"/>
  <c r="M58" i="12"/>
  <c r="O58" i="12" s="1"/>
  <c r="N58" i="12"/>
  <c r="J58" i="12"/>
  <c r="T58" i="12" s="1"/>
  <c r="H58" i="12"/>
  <c r="I59" i="12"/>
  <c r="L59" i="12" s="1"/>
  <c r="M59" i="12"/>
  <c r="N59" i="12"/>
  <c r="J59" i="12"/>
  <c r="K59" i="12" s="1"/>
  <c r="H59" i="12"/>
  <c r="I60" i="12"/>
  <c r="K60" i="12" s="1"/>
  <c r="M60" i="12"/>
  <c r="N60" i="12"/>
  <c r="J60" i="12"/>
  <c r="T60" i="12"/>
  <c r="H60" i="12"/>
  <c r="I61" i="12"/>
  <c r="O61" i="12" s="1"/>
  <c r="R61" i="12" s="1"/>
  <c r="M61" i="12"/>
  <c r="N61" i="12"/>
  <c r="J61" i="12"/>
  <c r="K61" i="12" s="1"/>
  <c r="H61" i="12"/>
  <c r="I62" i="12"/>
  <c r="M62" i="12"/>
  <c r="N62" i="12"/>
  <c r="J62" i="12"/>
  <c r="H62" i="12"/>
  <c r="I63" i="12"/>
  <c r="K63" i="12"/>
  <c r="M63" i="12"/>
  <c r="N63" i="12"/>
  <c r="O63" i="12"/>
  <c r="R63" i="12" s="1"/>
  <c r="J63" i="12"/>
  <c r="T63" i="12"/>
  <c r="H63" i="12"/>
  <c r="L63" i="12"/>
  <c r="I64" i="12"/>
  <c r="M64" i="12"/>
  <c r="O64" i="12" s="1"/>
  <c r="V64" i="12" s="1"/>
  <c r="Y64" i="12" s="1"/>
  <c r="N64" i="12"/>
  <c r="J64" i="12"/>
  <c r="T64" i="12"/>
  <c r="H64" i="12"/>
  <c r="I65" i="12"/>
  <c r="M65" i="12"/>
  <c r="N65" i="12"/>
  <c r="J65" i="12"/>
  <c r="T65" i="12" s="1"/>
  <c r="H65" i="12"/>
  <c r="I66" i="12"/>
  <c r="M66" i="12"/>
  <c r="N66" i="12"/>
  <c r="J66" i="12"/>
  <c r="T66" i="12"/>
  <c r="H66" i="12"/>
  <c r="I67" i="12"/>
  <c r="M67" i="12"/>
  <c r="N67" i="12"/>
  <c r="J67" i="12"/>
  <c r="AA67" i="12"/>
  <c r="H67" i="12"/>
  <c r="I68" i="12"/>
  <c r="M68" i="12"/>
  <c r="O68" i="12" s="1"/>
  <c r="N68" i="12"/>
  <c r="J68" i="12"/>
  <c r="H68" i="12"/>
  <c r="I69" i="12"/>
  <c r="L69" i="12" s="1"/>
  <c r="K69" i="12"/>
  <c r="M69" i="12"/>
  <c r="N69" i="12"/>
  <c r="J69" i="12"/>
  <c r="T69" i="12" s="1"/>
  <c r="H69" i="12"/>
  <c r="I72" i="12"/>
  <c r="M72" i="12"/>
  <c r="I65" i="13"/>
  <c r="M65" i="13"/>
  <c r="N65" i="13"/>
  <c r="J65" i="13"/>
  <c r="H65" i="13"/>
  <c r="I66" i="13"/>
  <c r="M66" i="13"/>
  <c r="O66" i="13" s="1"/>
  <c r="N66" i="13"/>
  <c r="J66" i="13"/>
  <c r="K66" i="13"/>
  <c r="H66" i="13"/>
  <c r="N37" i="13"/>
  <c r="I37" i="13"/>
  <c r="M37" i="13"/>
  <c r="J37" i="13"/>
  <c r="T37" i="13" s="1"/>
  <c r="H37" i="13"/>
  <c r="I8" i="13"/>
  <c r="K8" i="13" s="1"/>
  <c r="M8" i="13"/>
  <c r="O8" i="13" s="1"/>
  <c r="N8" i="13"/>
  <c r="J8" i="13"/>
  <c r="H8" i="13"/>
  <c r="I34" i="13"/>
  <c r="M34" i="13"/>
  <c r="O34" i="13"/>
  <c r="R34" i="13" s="1"/>
  <c r="S34" i="13" s="1"/>
  <c r="N34" i="13"/>
  <c r="I35" i="13"/>
  <c r="O35" i="13" s="1"/>
  <c r="V35" i="13" s="1"/>
  <c r="Y35" i="13" s="1"/>
  <c r="Z35" i="13" s="1"/>
  <c r="M35" i="13"/>
  <c r="N35" i="13"/>
  <c r="J35" i="13"/>
  <c r="H35" i="13"/>
  <c r="I36" i="13"/>
  <c r="K36" i="13" s="1"/>
  <c r="M36" i="13"/>
  <c r="N36" i="13"/>
  <c r="J36" i="13"/>
  <c r="H36" i="13"/>
  <c r="M38" i="13"/>
  <c r="N38" i="13"/>
  <c r="O38" i="13" s="1"/>
  <c r="J38" i="13"/>
  <c r="AA38" i="13" s="1"/>
  <c r="I39" i="13"/>
  <c r="O39" i="13" s="1"/>
  <c r="M39" i="13"/>
  <c r="N39" i="13"/>
  <c r="J39" i="13"/>
  <c r="H39" i="13"/>
  <c r="I40" i="13"/>
  <c r="M40" i="13"/>
  <c r="N40" i="13"/>
  <c r="J40" i="13"/>
  <c r="T40" i="13" s="1"/>
  <c r="H40" i="13"/>
  <c r="I41" i="13"/>
  <c r="O41" i="13" s="1"/>
  <c r="R41" i="13" s="1"/>
  <c r="S41" i="13" s="1"/>
  <c r="M41" i="13"/>
  <c r="N41" i="13"/>
  <c r="J41" i="13"/>
  <c r="T41" i="13" s="1"/>
  <c r="H41" i="13"/>
  <c r="I57" i="13"/>
  <c r="M57" i="13"/>
  <c r="N57" i="13"/>
  <c r="O57" i="13" s="1"/>
  <c r="J57" i="13"/>
  <c r="K57" i="13" s="1"/>
  <c r="L57" i="13" s="1"/>
  <c r="H57" i="13"/>
  <c r="I58" i="13"/>
  <c r="M58" i="13"/>
  <c r="N58" i="13"/>
  <c r="J58" i="13"/>
  <c r="T58" i="13"/>
  <c r="H58" i="13"/>
  <c r="I59" i="13"/>
  <c r="M59" i="13"/>
  <c r="O59" i="13" s="1"/>
  <c r="N59" i="13"/>
  <c r="J59" i="13"/>
  <c r="AA59" i="13" s="1"/>
  <c r="H59" i="13"/>
  <c r="I60" i="13"/>
  <c r="O60" i="13" s="1"/>
  <c r="M60" i="13"/>
  <c r="N60" i="13"/>
  <c r="J60" i="13"/>
  <c r="K60" i="13" s="1"/>
  <c r="L60" i="13" s="1"/>
  <c r="H60" i="13"/>
  <c r="I61" i="13"/>
  <c r="M61" i="13"/>
  <c r="N61" i="13"/>
  <c r="J61" i="13"/>
  <c r="K61" i="13" s="1"/>
  <c r="L61" i="13" s="1"/>
  <c r="H61" i="13"/>
  <c r="I62" i="13"/>
  <c r="M62" i="13"/>
  <c r="N62" i="13"/>
  <c r="O62" i="13" s="1"/>
  <c r="R62" i="13" s="1"/>
  <c r="J62" i="13"/>
  <c r="H62" i="13"/>
  <c r="I63" i="13"/>
  <c r="M63" i="13"/>
  <c r="N63" i="13"/>
  <c r="J63" i="13"/>
  <c r="T63" i="13" s="1"/>
  <c r="H63" i="13"/>
  <c r="I64" i="13"/>
  <c r="O64" i="13" s="1"/>
  <c r="M64" i="13"/>
  <c r="N64" i="13"/>
  <c r="J64" i="13"/>
  <c r="AA64" i="13"/>
  <c r="H64" i="13"/>
  <c r="I67" i="13"/>
  <c r="M67" i="13"/>
  <c r="I37" i="9"/>
  <c r="K37" i="9" s="1"/>
  <c r="M37" i="9"/>
  <c r="N37" i="9"/>
  <c r="J37" i="9"/>
  <c r="H37" i="9"/>
  <c r="I38" i="9"/>
  <c r="M38" i="9"/>
  <c r="N38" i="9"/>
  <c r="J38" i="9"/>
  <c r="K38" i="9" s="1"/>
  <c r="L38" i="9" s="1"/>
  <c r="H38" i="9"/>
  <c r="N35" i="9"/>
  <c r="I35" i="9"/>
  <c r="M35" i="9"/>
  <c r="O35" i="9" s="1"/>
  <c r="J35" i="9"/>
  <c r="T35" i="9"/>
  <c r="H35" i="9"/>
  <c r="M8" i="9"/>
  <c r="N8" i="9"/>
  <c r="I34" i="9"/>
  <c r="M34" i="9"/>
  <c r="N34" i="9"/>
  <c r="O34" i="9" s="1"/>
  <c r="J34" i="9"/>
  <c r="AA34" i="9"/>
  <c r="H34" i="9"/>
  <c r="I36" i="9"/>
  <c r="O36" i="9" s="1"/>
  <c r="M36" i="9"/>
  <c r="N36" i="9"/>
  <c r="J36" i="9"/>
  <c r="K36" i="9" s="1"/>
  <c r="L36" i="9" s="1"/>
  <c r="H36" i="9"/>
  <c r="I39" i="9"/>
  <c r="M39" i="9"/>
  <c r="O39" i="9"/>
  <c r="N39" i="9"/>
  <c r="I40" i="9"/>
  <c r="M40" i="9"/>
  <c r="O40" i="9" s="1"/>
  <c r="N40" i="9"/>
  <c r="I41" i="9"/>
  <c r="M41" i="9"/>
  <c r="N41" i="9"/>
  <c r="I42" i="9"/>
  <c r="M42" i="9"/>
  <c r="N42" i="9"/>
  <c r="I43" i="9"/>
  <c r="M43" i="9"/>
  <c r="N43" i="9"/>
  <c r="I56" i="9"/>
  <c r="M56" i="9"/>
  <c r="N56" i="9"/>
  <c r="I57" i="9"/>
  <c r="M57" i="9"/>
  <c r="N57" i="9"/>
  <c r="I58" i="9"/>
  <c r="M58" i="9"/>
  <c r="O58" i="9" s="1"/>
  <c r="N58" i="9"/>
  <c r="I59" i="9"/>
  <c r="M59" i="9"/>
  <c r="N59" i="9"/>
  <c r="I60" i="9"/>
  <c r="M60" i="9"/>
  <c r="O60" i="9" s="1"/>
  <c r="N60" i="9"/>
  <c r="I61" i="9"/>
  <c r="O61" i="9" s="1"/>
  <c r="M61" i="9"/>
  <c r="N61" i="9"/>
  <c r="I62" i="9"/>
  <c r="O62" i="9" s="1"/>
  <c r="M62" i="9"/>
  <c r="N62" i="9"/>
  <c r="I63" i="9"/>
  <c r="M63" i="9"/>
  <c r="O63" i="9" s="1"/>
  <c r="N63" i="9"/>
  <c r="I64" i="9"/>
  <c r="M64" i="9"/>
  <c r="O64" i="9" s="1"/>
  <c r="N64" i="9"/>
  <c r="I65" i="9"/>
  <c r="O65" i="9" s="1"/>
  <c r="R65" i="9" s="1"/>
  <c r="S65" i="9" s="1"/>
  <c r="M65" i="9"/>
  <c r="N65" i="9"/>
  <c r="I66" i="9"/>
  <c r="M66" i="9"/>
  <c r="N66" i="9"/>
  <c r="O66" i="9" s="1"/>
  <c r="I67" i="9"/>
  <c r="M67" i="9"/>
  <c r="N67" i="9"/>
  <c r="I68" i="9"/>
  <c r="L68" i="9" s="1"/>
  <c r="M68" i="9"/>
  <c r="N68" i="9"/>
  <c r="I69" i="9"/>
  <c r="M69" i="9"/>
  <c r="N69" i="9"/>
  <c r="I70" i="9"/>
  <c r="M70" i="9"/>
  <c r="N70" i="9"/>
  <c r="O70" i="9" s="1"/>
  <c r="I71" i="9"/>
  <c r="O71" i="9" s="1"/>
  <c r="M71" i="9"/>
  <c r="N71" i="9"/>
  <c r="I72" i="9"/>
  <c r="M72" i="9"/>
  <c r="N72" i="9"/>
  <c r="I73" i="9"/>
  <c r="M73" i="9"/>
  <c r="N73" i="9"/>
  <c r="I74" i="9"/>
  <c r="M74" i="9"/>
  <c r="N74" i="9"/>
  <c r="I75" i="9"/>
  <c r="M75" i="9"/>
  <c r="N75" i="9"/>
  <c r="I58" i="10"/>
  <c r="M58" i="10"/>
  <c r="O58" i="10" s="1"/>
  <c r="N58" i="10"/>
  <c r="J58" i="10"/>
  <c r="K58" i="10" s="1"/>
  <c r="L58" i="10" s="1"/>
  <c r="H58" i="10"/>
  <c r="I59" i="10"/>
  <c r="M59" i="10"/>
  <c r="N59" i="10"/>
  <c r="J59" i="10"/>
  <c r="K59" i="10" s="1"/>
  <c r="L59" i="10" s="1"/>
  <c r="H59" i="10"/>
  <c r="N57" i="10"/>
  <c r="I57" i="10"/>
  <c r="M57" i="10"/>
  <c r="J57" i="10"/>
  <c r="K57" i="10" s="1"/>
  <c r="L57" i="10" s="1"/>
  <c r="H57" i="10"/>
  <c r="I8" i="10"/>
  <c r="M8" i="10"/>
  <c r="O8" i="10"/>
  <c r="R8" i="10" s="1"/>
  <c r="S8" i="10" s="1"/>
  <c r="N8" i="10"/>
  <c r="J8" i="10"/>
  <c r="H8" i="10"/>
  <c r="I34" i="10"/>
  <c r="M34" i="10"/>
  <c r="N34" i="10"/>
  <c r="J34" i="10"/>
  <c r="H34" i="10"/>
  <c r="I35" i="10"/>
  <c r="M35" i="10"/>
  <c r="O35" i="10" s="1"/>
  <c r="N35" i="10"/>
  <c r="J35" i="10"/>
  <c r="K35" i="10"/>
  <c r="H35" i="10"/>
  <c r="I36" i="10"/>
  <c r="M36" i="10"/>
  <c r="O36" i="10" s="1"/>
  <c r="N36" i="10"/>
  <c r="J36" i="10"/>
  <c r="H36" i="10"/>
  <c r="I37" i="10"/>
  <c r="O37" i="10"/>
  <c r="M37" i="10"/>
  <c r="N37" i="10"/>
  <c r="J37" i="10"/>
  <c r="AA37" i="10" s="1"/>
  <c r="H37" i="10"/>
  <c r="I38" i="10"/>
  <c r="M38" i="10"/>
  <c r="N38" i="10"/>
  <c r="J38" i="10"/>
  <c r="T38" i="10" s="1"/>
  <c r="H38" i="10"/>
  <c r="I39" i="10"/>
  <c r="K39" i="10" s="1"/>
  <c r="M39" i="10"/>
  <c r="N39" i="10"/>
  <c r="J39" i="10"/>
  <c r="H39" i="10"/>
  <c r="I40" i="10"/>
  <c r="M40" i="10"/>
  <c r="N40" i="10"/>
  <c r="J40" i="10"/>
  <c r="AA40" i="10" s="1"/>
  <c r="H40" i="10"/>
  <c r="I53" i="10"/>
  <c r="M53" i="10"/>
  <c r="N53" i="10"/>
  <c r="J53" i="10"/>
  <c r="K53" i="10" s="1"/>
  <c r="L53" i="10" s="1"/>
  <c r="H53" i="10"/>
  <c r="I54" i="10"/>
  <c r="L54" i="10" s="1"/>
  <c r="M54" i="10"/>
  <c r="N54" i="10"/>
  <c r="J54" i="10"/>
  <c r="K54" i="10" s="1"/>
  <c r="H54" i="10"/>
  <c r="M55" i="10"/>
  <c r="N55" i="10"/>
  <c r="H55" i="10"/>
  <c r="I56" i="10"/>
  <c r="L56" i="10" s="1"/>
  <c r="M56" i="10"/>
  <c r="N56" i="10"/>
  <c r="J56" i="10"/>
  <c r="K56" i="10" s="1"/>
  <c r="H56" i="10"/>
  <c r="I60" i="10"/>
  <c r="M60" i="10"/>
  <c r="I35" i="15"/>
  <c r="M35" i="15"/>
  <c r="N35" i="15"/>
  <c r="J35" i="15"/>
  <c r="T35" i="15" s="1"/>
  <c r="H35" i="15"/>
  <c r="I36" i="15"/>
  <c r="K36" i="15" s="1"/>
  <c r="M36" i="15"/>
  <c r="N36" i="15"/>
  <c r="J36" i="15"/>
  <c r="H36" i="15"/>
  <c r="N34" i="15"/>
  <c r="I34" i="15"/>
  <c r="M34" i="15"/>
  <c r="J34" i="15"/>
  <c r="H34" i="15"/>
  <c r="I8" i="15"/>
  <c r="O8" i="15" s="1"/>
  <c r="M8" i="15"/>
  <c r="N8" i="15"/>
  <c r="J8" i="15"/>
  <c r="K8" i="15"/>
  <c r="L8" i="15" s="1"/>
  <c r="H8" i="15"/>
  <c r="I37" i="15"/>
  <c r="M37" i="15"/>
  <c r="E8" i="6"/>
  <c r="E9" i="6"/>
  <c r="E10" i="6"/>
  <c r="E11" i="6"/>
  <c r="E12" i="6"/>
  <c r="E13" i="6"/>
  <c r="E14" i="6"/>
  <c r="E15" i="6"/>
  <c r="E16" i="6"/>
  <c r="E17" i="6"/>
  <c r="E18" i="6"/>
  <c r="E19" i="6"/>
  <c r="E20" i="6"/>
  <c r="E21" i="6"/>
  <c r="E22" i="6"/>
  <c r="E52" i="6" s="1"/>
  <c r="E23" i="6"/>
  <c r="E24" i="6"/>
  <c r="E25" i="6"/>
  <c r="E26" i="6"/>
  <c r="E27" i="6"/>
  <c r="E28" i="6"/>
  <c r="E29" i="6"/>
  <c r="E30" i="6"/>
  <c r="H30" i="6" s="1"/>
  <c r="E31" i="6"/>
  <c r="E32" i="6"/>
  <c r="E33" i="6"/>
  <c r="E34" i="6"/>
  <c r="E35" i="6"/>
  <c r="E36" i="6"/>
  <c r="E37" i="6"/>
  <c r="E38" i="6"/>
  <c r="E39" i="6"/>
  <c r="E40" i="6"/>
  <c r="E41" i="6"/>
  <c r="E42" i="6"/>
  <c r="E43" i="6"/>
  <c r="E44" i="6"/>
  <c r="E45" i="6"/>
  <c r="E46" i="6"/>
  <c r="E47" i="6"/>
  <c r="E48" i="6"/>
  <c r="E49" i="6"/>
  <c r="E50" i="6"/>
  <c r="F8" i="6"/>
  <c r="F9" i="6"/>
  <c r="F10" i="6"/>
  <c r="F11" i="6"/>
  <c r="F12" i="6"/>
  <c r="F13" i="6"/>
  <c r="F14" i="6"/>
  <c r="F15" i="6"/>
  <c r="F16" i="6"/>
  <c r="F17" i="6"/>
  <c r="F18" i="6"/>
  <c r="F19" i="6"/>
  <c r="H19" i="6" s="1"/>
  <c r="F20" i="6"/>
  <c r="F21" i="6"/>
  <c r="F22" i="6"/>
  <c r="F23" i="6"/>
  <c r="F24" i="6"/>
  <c r="F25" i="6"/>
  <c r="F26" i="6"/>
  <c r="F27" i="6"/>
  <c r="H27" i="6" s="1"/>
  <c r="F28" i="6"/>
  <c r="F29" i="6"/>
  <c r="F30" i="6"/>
  <c r="F31" i="6"/>
  <c r="F32" i="6"/>
  <c r="F33" i="6"/>
  <c r="F34" i="6"/>
  <c r="F35" i="6"/>
  <c r="H35" i="6" s="1"/>
  <c r="F36" i="6"/>
  <c r="F37" i="6"/>
  <c r="F38" i="6"/>
  <c r="F39" i="6"/>
  <c r="F40" i="6"/>
  <c r="F41" i="6"/>
  <c r="F42" i="6"/>
  <c r="F43" i="6"/>
  <c r="H43" i="6" s="1"/>
  <c r="F44" i="6"/>
  <c r="F45" i="6"/>
  <c r="F46" i="6"/>
  <c r="F47" i="6"/>
  <c r="F48" i="6"/>
  <c r="F49" i="6"/>
  <c r="F50" i="6"/>
  <c r="G26" i="6"/>
  <c r="H26" i="6" s="1"/>
  <c r="G8" i="6"/>
  <c r="G9" i="6"/>
  <c r="G10" i="6"/>
  <c r="H10" i="6" s="1"/>
  <c r="G11" i="6"/>
  <c r="G12" i="6"/>
  <c r="G13" i="6"/>
  <c r="G14" i="6"/>
  <c r="H14" i="6" s="1"/>
  <c r="G15" i="6"/>
  <c r="G16" i="6"/>
  <c r="G17" i="6"/>
  <c r="H17" i="6" s="1"/>
  <c r="G18" i="6"/>
  <c r="G19" i="6"/>
  <c r="G20" i="6"/>
  <c r="G21" i="6"/>
  <c r="H21" i="6" s="1"/>
  <c r="G22" i="6"/>
  <c r="G23" i="6"/>
  <c r="G24" i="6"/>
  <c r="G25" i="6"/>
  <c r="G27" i="6"/>
  <c r="G28" i="6"/>
  <c r="H28" i="6" s="1"/>
  <c r="G29" i="6"/>
  <c r="H29" i="6" s="1"/>
  <c r="K29" i="6" s="1"/>
  <c r="G30" i="6"/>
  <c r="G31" i="6"/>
  <c r="H31" i="6" s="1"/>
  <c r="K31" i="6" s="1"/>
  <c r="G32" i="6"/>
  <c r="H32" i="6" s="1"/>
  <c r="K32" i="6" s="1"/>
  <c r="G33" i="6"/>
  <c r="G34" i="6"/>
  <c r="H34" i="6" s="1"/>
  <c r="G35" i="6"/>
  <c r="G36" i="6"/>
  <c r="G37" i="6"/>
  <c r="H37" i="6" s="1"/>
  <c r="K37" i="6" s="1"/>
  <c r="G38" i="6"/>
  <c r="G39" i="6"/>
  <c r="H39" i="6" s="1"/>
  <c r="G40" i="6"/>
  <c r="G41" i="6"/>
  <c r="H41" i="6" s="1"/>
  <c r="K41" i="6" s="1"/>
  <c r="G42" i="6"/>
  <c r="G43" i="6"/>
  <c r="G44" i="6"/>
  <c r="H44" i="6" s="1"/>
  <c r="K44" i="6" s="1"/>
  <c r="G45" i="6"/>
  <c r="G46" i="6"/>
  <c r="G47" i="6"/>
  <c r="H47" i="6" s="1"/>
  <c r="G48" i="6"/>
  <c r="G49" i="6"/>
  <c r="G50" i="6"/>
  <c r="I14" i="8"/>
  <c r="L14" i="8" s="1"/>
  <c r="M14" i="8"/>
  <c r="O14" i="8" s="1"/>
  <c r="N14" i="8"/>
  <c r="J14" i="8"/>
  <c r="K14" i="8" s="1"/>
  <c r="H14" i="8"/>
  <c r="I15" i="8"/>
  <c r="M15" i="8"/>
  <c r="N15" i="8"/>
  <c r="O15" i="8" s="1"/>
  <c r="R15" i="8" s="1"/>
  <c r="J15" i="8"/>
  <c r="T15" i="8" s="1"/>
  <c r="H15" i="8"/>
  <c r="N13" i="8"/>
  <c r="O13" i="8" s="1"/>
  <c r="I13" i="8"/>
  <c r="M13" i="8"/>
  <c r="J13" i="8"/>
  <c r="H13" i="8"/>
  <c r="X13" i="8"/>
  <c r="I8" i="8"/>
  <c r="M8" i="8"/>
  <c r="N8" i="8"/>
  <c r="J8" i="8"/>
  <c r="H8" i="8"/>
  <c r="I9" i="8"/>
  <c r="M9" i="8"/>
  <c r="N9" i="8"/>
  <c r="J9" i="8"/>
  <c r="H9" i="8"/>
  <c r="I10" i="8"/>
  <c r="M10" i="8"/>
  <c r="N10" i="8"/>
  <c r="J10" i="8"/>
  <c r="T10" i="8"/>
  <c r="V10" i="8" s="1"/>
  <c r="H10" i="8"/>
  <c r="I11" i="8"/>
  <c r="M11" i="8"/>
  <c r="N11" i="8"/>
  <c r="J11" i="8"/>
  <c r="H11" i="8"/>
  <c r="I12" i="8"/>
  <c r="M12" i="8"/>
  <c r="O12" i="8" s="1"/>
  <c r="N12" i="8"/>
  <c r="J12" i="8"/>
  <c r="H12" i="8"/>
  <c r="Q36" i="24"/>
  <c r="Q37" i="24"/>
  <c r="Q8" i="24"/>
  <c r="Q34" i="24"/>
  <c r="Q35" i="24"/>
  <c r="Q38" i="24"/>
  <c r="Q39" i="24"/>
  <c r="Q8" i="25"/>
  <c r="Q34" i="25"/>
  <c r="Q35" i="25"/>
  <c r="Q36" i="25"/>
  <c r="Q37" i="25"/>
  <c r="Q8" i="30"/>
  <c r="Q36" i="30"/>
  <c r="Q8" i="26"/>
  <c r="Q35" i="26"/>
  <c r="Q36" i="26"/>
  <c r="Q37" i="26"/>
  <c r="Q39" i="26"/>
  <c r="Q40" i="26"/>
  <c r="Q8" i="27"/>
  <c r="Q34" i="27"/>
  <c r="Q36" i="27"/>
  <c r="Q8" i="28"/>
  <c r="Q34" i="28"/>
  <c r="Q35" i="28"/>
  <c r="Q37" i="28"/>
  <c r="Q38" i="18"/>
  <c r="Q39" i="18"/>
  <c r="Q8" i="18"/>
  <c r="Q34" i="18"/>
  <c r="Q35" i="18"/>
  <c r="Q36" i="18"/>
  <c r="Q52" i="18"/>
  <c r="Q53" i="18"/>
  <c r="Q8" i="19"/>
  <c r="Q40" i="19"/>
  <c r="Q41" i="19"/>
  <c r="Q42" i="19"/>
  <c r="Q55" i="19"/>
  <c r="H34" i="19"/>
  <c r="Q34" i="19"/>
  <c r="H35" i="19"/>
  <c r="Q35" i="19"/>
  <c r="Q37" i="19"/>
  <c r="Q38" i="19"/>
  <c r="Q39" i="19"/>
  <c r="Q34" i="20"/>
  <c r="Q39" i="20"/>
  <c r="Q40" i="20"/>
  <c r="Q41" i="20"/>
  <c r="Q36" i="20"/>
  <c r="Q37" i="20"/>
  <c r="Q8" i="21"/>
  <c r="Q34" i="21"/>
  <c r="Q35" i="21"/>
  <c r="Q36" i="21"/>
  <c r="Q37" i="21"/>
  <c r="Q8" i="14"/>
  <c r="Q34" i="14"/>
  <c r="Q62" i="14"/>
  <c r="Q63" i="14"/>
  <c r="Q65" i="14"/>
  <c r="Q36" i="14"/>
  <c r="Q37" i="14"/>
  <c r="Q38" i="14"/>
  <c r="Q56" i="14"/>
  <c r="Q57" i="14"/>
  <c r="Q58" i="14"/>
  <c r="Q60" i="14"/>
  <c r="Q38" i="11"/>
  <c r="Q39" i="11"/>
  <c r="Q41" i="11"/>
  <c r="Q8" i="11"/>
  <c r="Q35" i="11"/>
  <c r="Q34" i="12"/>
  <c r="Q35" i="12"/>
  <c r="Q36" i="12"/>
  <c r="Q37" i="12"/>
  <c r="Q38" i="12"/>
  <c r="Q39" i="12"/>
  <c r="Q40" i="12"/>
  <c r="Q41" i="12"/>
  <c r="Q42" i="12"/>
  <c r="Q48" i="12"/>
  <c r="Q51" i="12"/>
  <c r="Q52" i="12"/>
  <c r="Q57" i="12"/>
  <c r="Q59" i="12"/>
  <c r="Q62" i="12"/>
  <c r="Q63" i="12"/>
  <c r="Q64" i="12"/>
  <c r="Q66" i="12"/>
  <c r="Q67" i="12"/>
  <c r="Q68" i="12"/>
  <c r="Q69" i="12"/>
  <c r="Q70" i="12"/>
  <c r="Q71" i="12"/>
  <c r="Q43" i="12"/>
  <c r="Q44" i="12"/>
  <c r="Q45" i="12"/>
  <c r="Q46" i="12"/>
  <c r="Q47" i="12"/>
  <c r="Q49" i="12"/>
  <c r="Q53" i="12"/>
  <c r="Q54" i="12"/>
  <c r="Q55" i="12"/>
  <c r="Q56" i="12"/>
  <c r="Q60" i="12"/>
  <c r="Q61" i="12"/>
  <c r="H34" i="13"/>
  <c r="Q34" i="13"/>
  <c r="Q8" i="13"/>
  <c r="Q35" i="13"/>
  <c r="Q36" i="13"/>
  <c r="Q37" i="13"/>
  <c r="Q38" i="13"/>
  <c r="Q57" i="13"/>
  <c r="Q59" i="13"/>
  <c r="Q60" i="13"/>
  <c r="Q61" i="13"/>
  <c r="Q62" i="13"/>
  <c r="Q63" i="13"/>
  <c r="Q64" i="13"/>
  <c r="Q65" i="13"/>
  <c r="Q66" i="13"/>
  <c r="Q39" i="13"/>
  <c r="Q40" i="13"/>
  <c r="Q41" i="13"/>
  <c r="Q58" i="13"/>
  <c r="Q8" i="9"/>
  <c r="Q34" i="9"/>
  <c r="Q35" i="9"/>
  <c r="Q36" i="9"/>
  <c r="Q37" i="9"/>
  <c r="Q38" i="9"/>
  <c r="H39" i="9"/>
  <c r="Q39" i="9"/>
  <c r="H40" i="9"/>
  <c r="Q40" i="9"/>
  <c r="H41" i="9"/>
  <c r="Q41" i="9"/>
  <c r="H42" i="9"/>
  <c r="Q42" i="9"/>
  <c r="H43" i="9"/>
  <c r="Q43" i="9"/>
  <c r="H56" i="9"/>
  <c r="Q56" i="9"/>
  <c r="H57" i="9"/>
  <c r="Q57" i="9"/>
  <c r="H58" i="9"/>
  <c r="Q58" i="9"/>
  <c r="H59" i="9"/>
  <c r="Q59" i="9"/>
  <c r="H60" i="9"/>
  <c r="Q60" i="9"/>
  <c r="H61" i="9"/>
  <c r="Q61" i="9"/>
  <c r="H62" i="9"/>
  <c r="Q62" i="9"/>
  <c r="H63" i="9"/>
  <c r="Q63" i="9"/>
  <c r="H64" i="9"/>
  <c r="Q64" i="9"/>
  <c r="H65" i="9"/>
  <c r="Q65" i="9"/>
  <c r="H66" i="9"/>
  <c r="Q66" i="9"/>
  <c r="H67" i="9"/>
  <c r="Q67" i="9"/>
  <c r="H68" i="9"/>
  <c r="Q68" i="9"/>
  <c r="H69" i="9"/>
  <c r="Q69" i="9"/>
  <c r="H70" i="9"/>
  <c r="Q70" i="9"/>
  <c r="H71" i="9"/>
  <c r="Q71" i="9"/>
  <c r="H72" i="9"/>
  <c r="Q72" i="9"/>
  <c r="H73" i="9"/>
  <c r="Q73" i="9"/>
  <c r="H74" i="9"/>
  <c r="Q74" i="9"/>
  <c r="H75" i="9"/>
  <c r="Q75" i="9"/>
  <c r="Q39" i="10"/>
  <c r="Q53" i="10"/>
  <c r="Q56" i="10"/>
  <c r="Q57" i="10"/>
  <c r="Q59" i="10"/>
  <c r="Q34" i="10"/>
  <c r="Q35" i="10"/>
  <c r="Q36" i="10"/>
  <c r="Q8" i="15"/>
  <c r="Q36" i="15"/>
  <c r="Q8" i="8"/>
  <c r="Q10" i="8"/>
  <c r="Q12" i="8"/>
  <c r="Q14" i="8"/>
  <c r="Q15" i="8"/>
  <c r="J37" i="30"/>
  <c r="T37" i="30" s="1"/>
  <c r="J41" i="26"/>
  <c r="J37" i="27"/>
  <c r="K37" i="27" s="1"/>
  <c r="L37" i="27" s="1"/>
  <c r="J34" i="19"/>
  <c r="J35" i="19"/>
  <c r="J56" i="19"/>
  <c r="AA56" i="19"/>
  <c r="J38" i="21"/>
  <c r="T38" i="21" s="1"/>
  <c r="J72" i="12"/>
  <c r="K72" i="12" s="1"/>
  <c r="L72" i="12" s="1"/>
  <c r="J34" i="13"/>
  <c r="J67" i="13"/>
  <c r="AA67" i="13"/>
  <c r="J39" i="9"/>
  <c r="J40" i="9"/>
  <c r="K40" i="9" s="1"/>
  <c r="L40" i="9" s="1"/>
  <c r="J41" i="9"/>
  <c r="K41" i="9" s="1"/>
  <c r="J42" i="9"/>
  <c r="K42" i="9" s="1"/>
  <c r="L42" i="9" s="1"/>
  <c r="J43" i="9"/>
  <c r="J56" i="9"/>
  <c r="K56" i="9"/>
  <c r="L56" i="9"/>
  <c r="J57" i="9"/>
  <c r="J58" i="9"/>
  <c r="T58" i="9" s="1"/>
  <c r="J59" i="9"/>
  <c r="J60" i="9"/>
  <c r="K60" i="9" s="1"/>
  <c r="L60" i="9" s="1"/>
  <c r="J61" i="9"/>
  <c r="K61" i="9" s="1"/>
  <c r="L61" i="9" s="1"/>
  <c r="J62" i="9"/>
  <c r="K62" i="9" s="1"/>
  <c r="L62" i="9" s="1"/>
  <c r="J63" i="9"/>
  <c r="K63" i="9" s="1"/>
  <c r="L63" i="9" s="1"/>
  <c r="J64" i="9"/>
  <c r="K64" i="9"/>
  <c r="L64" i="9" s="1"/>
  <c r="J65" i="9"/>
  <c r="K65" i="9" s="1"/>
  <c r="L65" i="9" s="1"/>
  <c r="J66" i="9"/>
  <c r="K66" i="9" s="1"/>
  <c r="L66" i="9" s="1"/>
  <c r="J67" i="9"/>
  <c r="J68" i="9"/>
  <c r="K68" i="9" s="1"/>
  <c r="J69" i="9"/>
  <c r="K69" i="9"/>
  <c r="J70" i="9"/>
  <c r="K70" i="9" s="1"/>
  <c r="L70" i="9" s="1"/>
  <c r="J71" i="9"/>
  <c r="T71" i="9" s="1"/>
  <c r="J72" i="9"/>
  <c r="K72" i="9" s="1"/>
  <c r="L72" i="9" s="1"/>
  <c r="J73" i="9"/>
  <c r="J74" i="9"/>
  <c r="K74" i="9" s="1"/>
  <c r="L74" i="9" s="1"/>
  <c r="J75" i="9"/>
  <c r="K75" i="9" s="1"/>
  <c r="L75" i="9" s="1"/>
  <c r="J60" i="10"/>
  <c r="J37" i="15"/>
  <c r="T37" i="15"/>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J13" i="6"/>
  <c r="J26" i="6"/>
  <c r="J8" i="6"/>
  <c r="J9" i="6"/>
  <c r="J10" i="6"/>
  <c r="J11" i="6"/>
  <c r="J12" i="6"/>
  <c r="J14" i="6"/>
  <c r="J15" i="6"/>
  <c r="J16" i="6"/>
  <c r="J17" i="6"/>
  <c r="J18" i="6"/>
  <c r="J19" i="6"/>
  <c r="J20" i="6"/>
  <c r="J21" i="6"/>
  <c r="J22" i="6"/>
  <c r="J23" i="6"/>
  <c r="J24" i="6"/>
  <c r="J25" i="6"/>
  <c r="J27" i="6"/>
  <c r="J28" i="6"/>
  <c r="J29" i="6"/>
  <c r="J30" i="6"/>
  <c r="J31" i="6"/>
  <c r="J32" i="6"/>
  <c r="J33" i="6"/>
  <c r="J34" i="6"/>
  <c r="J35" i="6"/>
  <c r="J36" i="6"/>
  <c r="J37" i="6"/>
  <c r="J38" i="6"/>
  <c r="J39" i="6"/>
  <c r="J40" i="6"/>
  <c r="J41" i="6"/>
  <c r="J42" i="6"/>
  <c r="J43" i="6"/>
  <c r="J44" i="6"/>
  <c r="J45" i="6"/>
  <c r="J46" i="6"/>
  <c r="J47" i="6"/>
  <c r="J48" i="6"/>
  <c r="J49" i="6"/>
  <c r="J50" i="6"/>
  <c r="T12" i="8"/>
  <c r="U12" i="8"/>
  <c r="X12" i="8"/>
  <c r="T13" i="8"/>
  <c r="U13" i="8"/>
  <c r="X8" i="8"/>
  <c r="U8" i="8"/>
  <c r="T9" i="8"/>
  <c r="U9" i="8"/>
  <c r="X10" i="8"/>
  <c r="U10" i="8"/>
  <c r="T11" i="8"/>
  <c r="U11" i="8"/>
  <c r="T14" i="8"/>
  <c r="U14" i="8"/>
  <c r="X14" i="8"/>
  <c r="U15" i="8"/>
  <c r="X15" i="8"/>
  <c r="T34" i="9"/>
  <c r="U34" i="9"/>
  <c r="X34" i="9"/>
  <c r="U35" i="9"/>
  <c r="X35" i="9"/>
  <c r="T36" i="9"/>
  <c r="U36" i="9"/>
  <c r="X36" i="9"/>
  <c r="X8" i="9"/>
  <c r="T8" i="9"/>
  <c r="U8" i="9"/>
  <c r="T37" i="9"/>
  <c r="U37" i="9"/>
  <c r="X37" i="9"/>
  <c r="U38" i="9"/>
  <c r="X38" i="9"/>
  <c r="U39" i="9"/>
  <c r="V39" i="9" s="1"/>
  <c r="T40" i="9"/>
  <c r="U40" i="9"/>
  <c r="U41" i="9"/>
  <c r="T42" i="9"/>
  <c r="U42" i="9"/>
  <c r="U43" i="9"/>
  <c r="T56" i="9"/>
  <c r="U56" i="9"/>
  <c r="U57" i="9"/>
  <c r="U58" i="9"/>
  <c r="U59" i="9"/>
  <c r="U60" i="9"/>
  <c r="U61" i="9"/>
  <c r="U62" i="9"/>
  <c r="U63" i="9"/>
  <c r="T64" i="9"/>
  <c r="U64" i="9"/>
  <c r="U65" i="9"/>
  <c r="T66" i="9"/>
  <c r="U66" i="9"/>
  <c r="U67" i="9"/>
  <c r="U68" i="9"/>
  <c r="U69" i="9"/>
  <c r="T70" i="9"/>
  <c r="U70" i="9"/>
  <c r="U71" i="9"/>
  <c r="T72" i="9"/>
  <c r="U72" i="9"/>
  <c r="U73" i="9"/>
  <c r="U74" i="9"/>
  <c r="U75" i="9"/>
  <c r="T56" i="10"/>
  <c r="U56" i="10"/>
  <c r="X56" i="10"/>
  <c r="U57" i="10"/>
  <c r="X57" i="10"/>
  <c r="X39" i="10"/>
  <c r="U39" i="10"/>
  <c r="X40" i="10"/>
  <c r="U40" i="10"/>
  <c r="X53" i="10"/>
  <c r="T53" i="10"/>
  <c r="U53" i="10"/>
  <c r="X54" i="10"/>
  <c r="T54" i="10"/>
  <c r="U54" i="10"/>
  <c r="T55" i="10"/>
  <c r="U55" i="10"/>
  <c r="T58" i="10"/>
  <c r="U58" i="10"/>
  <c r="X58" i="10"/>
  <c r="T59" i="10"/>
  <c r="U59" i="10"/>
  <c r="X59" i="10"/>
  <c r="T8" i="10"/>
  <c r="U8" i="10"/>
  <c r="T34" i="10"/>
  <c r="U34" i="10"/>
  <c r="U35" i="10"/>
  <c r="T36" i="10"/>
  <c r="U36" i="10"/>
  <c r="T37" i="10"/>
  <c r="U37" i="10"/>
  <c r="U38" i="10"/>
  <c r="T60" i="10"/>
  <c r="T8" i="15"/>
  <c r="U8" i="15"/>
  <c r="X8" i="15"/>
  <c r="T34" i="15"/>
  <c r="U34" i="15"/>
  <c r="X34" i="15"/>
  <c r="U35" i="15"/>
  <c r="X35" i="15"/>
  <c r="U36" i="15"/>
  <c r="T38" i="11"/>
  <c r="U38" i="11"/>
  <c r="X38" i="11"/>
  <c r="U39" i="11"/>
  <c r="X39" i="11"/>
  <c r="U37" i="11"/>
  <c r="T36" i="11"/>
  <c r="U36" i="11"/>
  <c r="T40" i="11"/>
  <c r="U40" i="11"/>
  <c r="T41" i="11"/>
  <c r="U41" i="11"/>
  <c r="X41" i="11"/>
  <c r="U35" i="11"/>
  <c r="T35" i="11"/>
  <c r="T8" i="11"/>
  <c r="U8" i="11"/>
  <c r="U34" i="11"/>
  <c r="T68" i="12"/>
  <c r="U68" i="12"/>
  <c r="X68" i="12"/>
  <c r="U69" i="12"/>
  <c r="X69" i="12"/>
  <c r="U39" i="12"/>
  <c r="T8" i="12"/>
  <c r="U8" i="12"/>
  <c r="X34" i="12"/>
  <c r="T34" i="12"/>
  <c r="U34" i="12"/>
  <c r="X35" i="12"/>
  <c r="U35" i="12"/>
  <c r="X36" i="12"/>
  <c r="U36" i="12"/>
  <c r="X37" i="12"/>
  <c r="U37" i="12"/>
  <c r="U38" i="12"/>
  <c r="X40" i="12"/>
  <c r="U40" i="12"/>
  <c r="X41" i="12"/>
  <c r="U41" i="12"/>
  <c r="U42" i="12"/>
  <c r="X48" i="12"/>
  <c r="U48" i="12"/>
  <c r="U50" i="12"/>
  <c r="X51" i="12"/>
  <c r="U51" i="12"/>
  <c r="U52" i="12"/>
  <c r="X57" i="12"/>
  <c r="U57" i="12"/>
  <c r="X59" i="12"/>
  <c r="T59" i="12"/>
  <c r="U59" i="12"/>
  <c r="X62" i="12"/>
  <c r="U62" i="12"/>
  <c r="X63" i="12"/>
  <c r="U63" i="12"/>
  <c r="X64" i="12"/>
  <c r="U64" i="12"/>
  <c r="U65" i="12"/>
  <c r="X66" i="12"/>
  <c r="U66" i="12"/>
  <c r="X67" i="12"/>
  <c r="U67" i="12"/>
  <c r="U70" i="12"/>
  <c r="X70" i="12"/>
  <c r="U71" i="12"/>
  <c r="U43" i="12"/>
  <c r="U44" i="12"/>
  <c r="T45" i="12"/>
  <c r="U45" i="12"/>
  <c r="U46" i="12"/>
  <c r="U47" i="12"/>
  <c r="U49" i="12"/>
  <c r="U53" i="12"/>
  <c r="T54" i="12"/>
  <c r="U54" i="12"/>
  <c r="U55" i="12"/>
  <c r="U56" i="12"/>
  <c r="U58" i="12"/>
  <c r="U60" i="12"/>
  <c r="T61" i="12"/>
  <c r="U61" i="12"/>
  <c r="U63" i="13"/>
  <c r="X63" i="13"/>
  <c r="U64" i="13"/>
  <c r="X64" i="13"/>
  <c r="U34" i="13"/>
  <c r="T34" i="13"/>
  <c r="X8" i="13"/>
  <c r="T8" i="13"/>
  <c r="U8" i="13"/>
  <c r="X35" i="13"/>
  <c r="T35" i="13"/>
  <c r="U35" i="13"/>
  <c r="X36" i="13"/>
  <c r="U36" i="13"/>
  <c r="U37" i="13"/>
  <c r="X38" i="13"/>
  <c r="U38" i="13"/>
  <c r="X57" i="13"/>
  <c r="T57" i="13"/>
  <c r="U57" i="13"/>
  <c r="T59" i="13"/>
  <c r="U59" i="13"/>
  <c r="T60" i="13"/>
  <c r="U60" i="13"/>
  <c r="X61" i="13"/>
  <c r="T61" i="13"/>
  <c r="U61" i="13"/>
  <c r="X62" i="13"/>
  <c r="T62" i="13"/>
  <c r="U62" i="13"/>
  <c r="U65" i="13"/>
  <c r="X65" i="13"/>
  <c r="T66" i="13"/>
  <c r="U66" i="13"/>
  <c r="X66" i="13"/>
  <c r="T39" i="13"/>
  <c r="U39" i="13"/>
  <c r="U40" i="13"/>
  <c r="U41" i="13"/>
  <c r="U58" i="13"/>
  <c r="T67" i="13"/>
  <c r="U62" i="14"/>
  <c r="X62" i="14"/>
  <c r="T63" i="14"/>
  <c r="U63" i="14"/>
  <c r="X63" i="14"/>
  <c r="U8" i="14"/>
  <c r="T8" i="14"/>
  <c r="U34" i="14"/>
  <c r="T34" i="14"/>
  <c r="U35" i="14"/>
  <c r="T64" i="14"/>
  <c r="U64" i="14"/>
  <c r="X64" i="14"/>
  <c r="T65" i="14"/>
  <c r="U65" i="14"/>
  <c r="X65" i="14"/>
  <c r="T36" i="14"/>
  <c r="V36" i="14" s="1"/>
  <c r="U36" i="14"/>
  <c r="U37" i="14"/>
  <c r="T38" i="14"/>
  <c r="U38" i="14"/>
  <c r="U39" i="14"/>
  <c r="U56" i="14"/>
  <c r="U57" i="14"/>
  <c r="T58" i="14"/>
  <c r="U58" i="14"/>
  <c r="T59" i="14"/>
  <c r="U59" i="14"/>
  <c r="U60" i="14"/>
  <c r="T61" i="14"/>
  <c r="U61" i="14"/>
  <c r="I11" i="16"/>
  <c r="I12" i="16"/>
  <c r="I13" i="16"/>
  <c r="I14" i="16"/>
  <c r="I8" i="16"/>
  <c r="I9" i="16"/>
  <c r="I10" i="16"/>
  <c r="J11" i="16"/>
  <c r="J12" i="16"/>
  <c r="J9" i="16"/>
  <c r="J10" i="16"/>
  <c r="J13" i="16"/>
  <c r="J14" i="16"/>
  <c r="J8" i="16"/>
  <c r="I8" i="17"/>
  <c r="I9" i="17"/>
  <c r="I10" i="17"/>
  <c r="I11" i="17"/>
  <c r="J8" i="17"/>
  <c r="J9" i="17"/>
  <c r="J10" i="17"/>
  <c r="J11" i="17"/>
  <c r="U38" i="18"/>
  <c r="X38" i="18"/>
  <c r="T39" i="18"/>
  <c r="U39" i="18"/>
  <c r="X39" i="18"/>
  <c r="X8" i="18"/>
  <c r="U8" i="18"/>
  <c r="X34" i="18"/>
  <c r="U34" i="18"/>
  <c r="X35" i="18"/>
  <c r="T35" i="18"/>
  <c r="U35" i="18"/>
  <c r="X36" i="18"/>
  <c r="U36" i="18"/>
  <c r="T37" i="18"/>
  <c r="U37" i="18"/>
  <c r="T52" i="18"/>
  <c r="U52" i="18"/>
  <c r="X52" i="18"/>
  <c r="U53" i="18"/>
  <c r="X53" i="18"/>
  <c r="U40" i="19"/>
  <c r="X40" i="19"/>
  <c r="U41" i="19"/>
  <c r="X41" i="19"/>
  <c r="X8" i="19"/>
  <c r="T8" i="19"/>
  <c r="U8" i="19"/>
  <c r="T42" i="19"/>
  <c r="U42" i="19"/>
  <c r="X42" i="19"/>
  <c r="T55" i="19"/>
  <c r="U55" i="19"/>
  <c r="X55" i="19"/>
  <c r="T34" i="19"/>
  <c r="U34" i="19"/>
  <c r="T35" i="19"/>
  <c r="U35" i="19"/>
  <c r="T36" i="19"/>
  <c r="U36" i="19"/>
  <c r="U37" i="19"/>
  <c r="T38" i="19"/>
  <c r="U38" i="19"/>
  <c r="U39" i="19"/>
  <c r="T38" i="20"/>
  <c r="U38" i="20"/>
  <c r="U39" i="20"/>
  <c r="X39" i="20"/>
  <c r="U37" i="20"/>
  <c r="X8" i="20"/>
  <c r="T8" i="20"/>
  <c r="U8" i="20"/>
  <c r="X34" i="20"/>
  <c r="T34" i="20"/>
  <c r="U34" i="20"/>
  <c r="U40" i="20"/>
  <c r="X40" i="20"/>
  <c r="U41" i="20"/>
  <c r="U35" i="20"/>
  <c r="T36" i="20"/>
  <c r="U36" i="20"/>
  <c r="U34" i="21"/>
  <c r="X34" i="21"/>
  <c r="U35" i="21"/>
  <c r="X35" i="21"/>
  <c r="T8" i="21"/>
  <c r="U8" i="21"/>
  <c r="T36" i="21"/>
  <c r="U36" i="21"/>
  <c r="X36" i="21"/>
  <c r="U37" i="21"/>
  <c r="X37" i="21"/>
  <c r="I12" i="23"/>
  <c r="I13" i="23"/>
  <c r="I14" i="23"/>
  <c r="I15" i="23"/>
  <c r="I8" i="23"/>
  <c r="I9" i="23"/>
  <c r="I10" i="23"/>
  <c r="I11" i="23"/>
  <c r="J12" i="23"/>
  <c r="J13" i="23"/>
  <c r="J8" i="23"/>
  <c r="J9" i="23"/>
  <c r="J14" i="23"/>
  <c r="J15" i="23"/>
  <c r="J10" i="23"/>
  <c r="J11" i="23"/>
  <c r="T36" i="24"/>
  <c r="U36" i="24"/>
  <c r="X36" i="24"/>
  <c r="U37" i="24"/>
  <c r="X8" i="24"/>
  <c r="X34" i="24"/>
  <c r="T34" i="24"/>
  <c r="U34" i="24"/>
  <c r="X35" i="24"/>
  <c r="U35" i="24"/>
  <c r="U38" i="24"/>
  <c r="X38" i="24"/>
  <c r="U39" i="24"/>
  <c r="X39" i="24"/>
  <c r="U35" i="25"/>
  <c r="X35" i="25"/>
  <c r="X36" i="25"/>
  <c r="X8" i="25"/>
  <c r="T8" i="25"/>
  <c r="X34" i="25"/>
  <c r="U34" i="25"/>
  <c r="T34" i="25"/>
  <c r="T37" i="25"/>
  <c r="U37" i="25"/>
  <c r="X37" i="25"/>
  <c r="T38" i="25"/>
  <c r="U38" i="25"/>
  <c r="U8" i="30"/>
  <c r="X8" i="30"/>
  <c r="U34" i="30"/>
  <c r="X34" i="30"/>
  <c r="U35" i="30"/>
  <c r="U36" i="30"/>
  <c r="X36" i="30"/>
  <c r="T37" i="26"/>
  <c r="U37" i="26"/>
  <c r="X37" i="26"/>
  <c r="T38" i="26"/>
  <c r="U38" i="26"/>
  <c r="T8" i="26"/>
  <c r="U8" i="26"/>
  <c r="T34" i="26"/>
  <c r="U34" i="26"/>
  <c r="U35" i="26"/>
  <c r="T36" i="26"/>
  <c r="U36" i="26"/>
  <c r="U39" i="26"/>
  <c r="X39" i="26"/>
  <c r="T40" i="26"/>
  <c r="U40" i="26"/>
  <c r="X40" i="26"/>
  <c r="T41" i="26"/>
  <c r="T8" i="27"/>
  <c r="U8" i="27"/>
  <c r="X8" i="27"/>
  <c r="U34" i="27"/>
  <c r="X34" i="27"/>
  <c r="U35" i="27"/>
  <c r="T36" i="27"/>
  <c r="U36" i="27"/>
  <c r="X36" i="27"/>
  <c r="U34" i="28"/>
  <c r="X34" i="28"/>
  <c r="T35" i="28"/>
  <c r="U35" i="28"/>
  <c r="X35" i="28"/>
  <c r="T8" i="28"/>
  <c r="U8" i="28"/>
  <c r="U36" i="28"/>
  <c r="X36" i="28"/>
  <c r="T37" i="28"/>
  <c r="U37" i="28"/>
  <c r="X37" i="28"/>
  <c r="I8" i="22"/>
  <c r="I9" i="22"/>
  <c r="I10" i="22"/>
  <c r="I11" i="22"/>
  <c r="J8" i="22"/>
  <c r="J9" i="22"/>
  <c r="J10" i="22"/>
  <c r="J11" i="22"/>
  <c r="I8" i="29"/>
  <c r="I9" i="29"/>
  <c r="I10" i="29"/>
  <c r="I11" i="29"/>
  <c r="J8" i="29"/>
  <c r="J9" i="29"/>
  <c r="J10" i="29"/>
  <c r="J11" i="29"/>
  <c r="T20" i="33"/>
  <c r="T33" i="33"/>
  <c r="T30" i="33"/>
  <c r="X39" i="9"/>
  <c r="X40" i="9"/>
  <c r="X41" i="9"/>
  <c r="X42" i="9"/>
  <c r="X43" i="9"/>
  <c r="X56" i="9"/>
  <c r="X57" i="9"/>
  <c r="X58" i="9"/>
  <c r="X59" i="9"/>
  <c r="X60" i="9"/>
  <c r="X61" i="9"/>
  <c r="X62" i="9"/>
  <c r="X63" i="9"/>
  <c r="X64" i="9"/>
  <c r="X65" i="9"/>
  <c r="X66" i="9"/>
  <c r="X67" i="9"/>
  <c r="X68" i="9"/>
  <c r="X69" i="9"/>
  <c r="X70" i="9"/>
  <c r="X71" i="9"/>
  <c r="X72" i="9"/>
  <c r="X73" i="9"/>
  <c r="X74" i="9"/>
  <c r="X75" i="9"/>
  <c r="X34" i="10"/>
  <c r="X35" i="10"/>
  <c r="X36" i="10"/>
  <c r="X34" i="11"/>
  <c r="X35" i="11"/>
  <c r="X42" i="12"/>
  <c r="X38" i="12"/>
  <c r="X39" i="12"/>
  <c r="X43" i="12"/>
  <c r="X44" i="12"/>
  <c r="X45" i="12"/>
  <c r="X46" i="12"/>
  <c r="X47" i="12"/>
  <c r="X49" i="12"/>
  <c r="X52" i="12"/>
  <c r="X53" i="12"/>
  <c r="X55" i="12"/>
  <c r="X56" i="12"/>
  <c r="X60" i="12"/>
  <c r="X61" i="12"/>
  <c r="X37" i="13"/>
  <c r="X34" i="13"/>
  <c r="X39" i="13"/>
  <c r="X40" i="13"/>
  <c r="X41" i="13"/>
  <c r="X58" i="13"/>
  <c r="X59" i="13"/>
  <c r="X60" i="13"/>
  <c r="X8" i="14"/>
  <c r="X34" i="14"/>
  <c r="X36" i="14"/>
  <c r="X37" i="14"/>
  <c r="X38" i="14"/>
  <c r="X56" i="14"/>
  <c r="X57" i="14"/>
  <c r="X58" i="14"/>
  <c r="X60" i="14"/>
  <c r="X61" i="14"/>
  <c r="X34" i="19"/>
  <c r="X35" i="19"/>
  <c r="X37" i="19"/>
  <c r="X38" i="19"/>
  <c r="X39" i="19"/>
  <c r="X36" i="20"/>
  <c r="X37" i="20"/>
  <c r="X8" i="26"/>
  <c r="X35" i="26"/>
  <c r="X36" i="26"/>
  <c r="P30" i="33"/>
  <c r="J30" i="33"/>
  <c r="G59" i="14"/>
  <c r="AA59" i="14"/>
  <c r="G36" i="14"/>
  <c r="AA36" i="14"/>
  <c r="G57" i="12"/>
  <c r="G56" i="12"/>
  <c r="AA55" i="12"/>
  <c r="G55" i="12"/>
  <c r="AA54" i="12"/>
  <c r="G54" i="12"/>
  <c r="G53" i="12"/>
  <c r="G52" i="12"/>
  <c r="G51" i="12"/>
  <c r="G50" i="12"/>
  <c r="G49" i="12"/>
  <c r="G48" i="12"/>
  <c r="G47" i="12"/>
  <c r="G46" i="12"/>
  <c r="J75" i="8"/>
  <c r="J74" i="8"/>
  <c r="T74" i="8" s="1"/>
  <c r="J73" i="8"/>
  <c r="AA73" i="8" s="1"/>
  <c r="J72" i="8"/>
  <c r="J71" i="8"/>
  <c r="J70" i="8"/>
  <c r="J69" i="8"/>
  <c r="AA69" i="8"/>
  <c r="J68" i="8"/>
  <c r="K68" i="8" s="1"/>
  <c r="L68" i="8" s="1"/>
  <c r="J67" i="8"/>
  <c r="J66" i="8"/>
  <c r="J65" i="8"/>
  <c r="AA65" i="8" s="1"/>
  <c r="J64" i="8"/>
  <c r="J63" i="8"/>
  <c r="J62" i="8"/>
  <c r="J61" i="8"/>
  <c r="AA61" i="8" s="1"/>
  <c r="J60" i="8"/>
  <c r="J59" i="8"/>
  <c r="J58" i="8"/>
  <c r="J57" i="8"/>
  <c r="AA57" i="8" s="1"/>
  <c r="J19" i="8"/>
  <c r="J18" i="8"/>
  <c r="T18" i="8" s="1"/>
  <c r="J17" i="8"/>
  <c r="J16" i="8"/>
  <c r="AA16" i="8" s="1"/>
  <c r="J74" i="10"/>
  <c r="J73" i="10"/>
  <c r="J72" i="10"/>
  <c r="J71" i="10"/>
  <c r="J70" i="10"/>
  <c r="J69" i="10"/>
  <c r="AA69" i="10" s="1"/>
  <c r="J68" i="10"/>
  <c r="J67" i="10"/>
  <c r="J66" i="10"/>
  <c r="J65" i="10"/>
  <c r="J64" i="10"/>
  <c r="J63" i="10"/>
  <c r="J62" i="10"/>
  <c r="J61" i="10"/>
  <c r="AA61" i="10" s="1"/>
  <c r="H42" i="6"/>
  <c r="H23" i="6"/>
  <c r="K23" i="6" s="1"/>
  <c r="H18" i="6"/>
  <c r="K18" i="6" s="1"/>
  <c r="H13" i="6"/>
  <c r="J75" i="28"/>
  <c r="AA75" i="28" s="1"/>
  <c r="J74" i="28"/>
  <c r="AA74" i="28" s="1"/>
  <c r="J73" i="28"/>
  <c r="AA73" i="28"/>
  <c r="J72" i="28"/>
  <c r="AA72" i="28" s="1"/>
  <c r="J71" i="28"/>
  <c r="AA71" i="28" s="1"/>
  <c r="J70" i="28"/>
  <c r="AA70" i="28" s="1"/>
  <c r="J69" i="28"/>
  <c r="T69" i="28"/>
  <c r="J68" i="28"/>
  <c r="AA68" i="28" s="1"/>
  <c r="J67" i="28"/>
  <c r="AA67" i="28" s="1"/>
  <c r="J66" i="28"/>
  <c r="AA66" i="28" s="1"/>
  <c r="J65" i="28"/>
  <c r="AA65" i="28"/>
  <c r="J64" i="28"/>
  <c r="AA64" i="28" s="1"/>
  <c r="J63" i="28"/>
  <c r="AA63" i="28" s="1"/>
  <c r="J62" i="28"/>
  <c r="AA62" i="28" s="1"/>
  <c r="J61" i="28"/>
  <c r="T61" i="28"/>
  <c r="J60" i="28"/>
  <c r="AA60" i="28" s="1"/>
  <c r="J59" i="28"/>
  <c r="AA59" i="28" s="1"/>
  <c r="J58" i="28"/>
  <c r="AA58" i="28" s="1"/>
  <c r="J57" i="28"/>
  <c r="AA57" i="28"/>
  <c r="J56" i="28"/>
  <c r="AA56" i="28" s="1"/>
  <c r="J55" i="28"/>
  <c r="AA55" i="28" s="1"/>
  <c r="J42" i="28"/>
  <c r="AA42" i="28" s="1"/>
  <c r="J41" i="28"/>
  <c r="T41" i="28"/>
  <c r="J40" i="28"/>
  <c r="AA40" i="28" s="1"/>
  <c r="J39" i="28"/>
  <c r="AA39" i="28" s="1"/>
  <c r="J38" i="28"/>
  <c r="AA38" i="28" s="1"/>
  <c r="AA37" i="28"/>
  <c r="AA35" i="28"/>
  <c r="AA34" i="28"/>
  <c r="AA8" i="28"/>
  <c r="J75" i="27"/>
  <c r="AA75" i="27" s="1"/>
  <c r="J74" i="27"/>
  <c r="AA74" i="27"/>
  <c r="J73" i="27"/>
  <c r="AA73" i="27" s="1"/>
  <c r="J72" i="27"/>
  <c r="AA72" i="27" s="1"/>
  <c r="J71" i="27"/>
  <c r="AA71" i="27" s="1"/>
  <c r="J70" i="27"/>
  <c r="AA70" i="27"/>
  <c r="J69" i="27"/>
  <c r="AA69" i="27" s="1"/>
  <c r="J68" i="27"/>
  <c r="AA68" i="27" s="1"/>
  <c r="J67" i="27"/>
  <c r="AA67" i="27" s="1"/>
  <c r="J66" i="27"/>
  <c r="AA66" i="27"/>
  <c r="J65" i="27"/>
  <c r="AA65" i="27" s="1"/>
  <c r="J64" i="27"/>
  <c r="AA64" i="27" s="1"/>
  <c r="J63" i="27"/>
  <c r="AA63" i="27" s="1"/>
  <c r="J62" i="27"/>
  <c r="AA62" i="27"/>
  <c r="J61" i="27"/>
  <c r="AA61" i="27" s="1"/>
  <c r="J60" i="27"/>
  <c r="AA60" i="27" s="1"/>
  <c r="J59" i="27"/>
  <c r="AA59" i="27" s="1"/>
  <c r="J58" i="27"/>
  <c r="AA58" i="27"/>
  <c r="J57" i="27"/>
  <c r="AA57" i="27" s="1"/>
  <c r="J44" i="27"/>
  <c r="AA44" i="27" s="1"/>
  <c r="J43" i="27"/>
  <c r="AA43" i="27" s="1"/>
  <c r="J42" i="27"/>
  <c r="AA42" i="27"/>
  <c r="J41" i="27"/>
  <c r="AA41" i="27" s="1"/>
  <c r="J40" i="27"/>
  <c r="AA40" i="27" s="1"/>
  <c r="J39" i="27"/>
  <c r="AA39" i="27" s="1"/>
  <c r="J38" i="27"/>
  <c r="AA38" i="27"/>
  <c r="AA36" i="27"/>
  <c r="AA8" i="27"/>
  <c r="J75" i="26"/>
  <c r="AA75" i="26" s="1"/>
  <c r="J74" i="26"/>
  <c r="AA74" i="26" s="1"/>
  <c r="J73" i="26"/>
  <c r="AA73" i="26" s="1"/>
  <c r="J72" i="26"/>
  <c r="AA72" i="26"/>
  <c r="J71" i="26"/>
  <c r="AA71" i="26" s="1"/>
  <c r="J70" i="26"/>
  <c r="AA70" i="26" s="1"/>
  <c r="J69" i="26"/>
  <c r="AA69" i="26" s="1"/>
  <c r="J68" i="26"/>
  <c r="AA68" i="26"/>
  <c r="J67" i="26"/>
  <c r="AA67" i="26" s="1"/>
  <c r="J66" i="26"/>
  <c r="AA66" i="26" s="1"/>
  <c r="J65" i="26"/>
  <c r="AA65" i="26" s="1"/>
  <c r="J64" i="26"/>
  <c r="AA64" i="26"/>
  <c r="J63" i="26"/>
  <c r="AA63" i="26" s="1"/>
  <c r="J62" i="26"/>
  <c r="AA62" i="26" s="1"/>
  <c r="J61" i="26"/>
  <c r="AA61" i="26" s="1"/>
  <c r="J60" i="26"/>
  <c r="AA60" i="26"/>
  <c r="J59" i="26"/>
  <c r="AA59" i="26" s="1"/>
  <c r="J58" i="26"/>
  <c r="AA58" i="26" s="1"/>
  <c r="J57" i="26"/>
  <c r="AA57" i="26" s="1"/>
  <c r="J56" i="26"/>
  <c r="AA56" i="26"/>
  <c r="J55" i="26"/>
  <c r="AA55" i="26" s="1"/>
  <c r="J42" i="26"/>
  <c r="AA42" i="26" s="1"/>
  <c r="AA41" i="26"/>
  <c r="AA40" i="26"/>
  <c r="AA39" i="26"/>
  <c r="AA38" i="26"/>
  <c r="AA37" i="26"/>
  <c r="AA35" i="26"/>
  <c r="AA34" i="26"/>
  <c r="AA8" i="26"/>
  <c r="J75" i="30"/>
  <c r="AA75" i="30"/>
  <c r="J74" i="30"/>
  <c r="AA74" i="30" s="1"/>
  <c r="J73" i="30"/>
  <c r="AA73" i="30" s="1"/>
  <c r="J72" i="30"/>
  <c r="AA72" i="30" s="1"/>
  <c r="J71" i="30"/>
  <c r="AA71" i="30"/>
  <c r="J70" i="30"/>
  <c r="AA70" i="30" s="1"/>
  <c r="J69" i="30"/>
  <c r="AA69" i="30" s="1"/>
  <c r="J68" i="30"/>
  <c r="AA68" i="30" s="1"/>
  <c r="J67" i="30"/>
  <c r="AA67" i="30"/>
  <c r="J66" i="30"/>
  <c r="AA66" i="30" s="1"/>
  <c r="J65" i="30"/>
  <c r="AA65" i="30" s="1"/>
  <c r="J64" i="30"/>
  <c r="AA64" i="30" s="1"/>
  <c r="J63" i="30"/>
  <c r="AA63" i="30"/>
  <c r="J62" i="30"/>
  <c r="AA62" i="30" s="1"/>
  <c r="J61" i="30"/>
  <c r="AA61" i="30" s="1"/>
  <c r="J60" i="30"/>
  <c r="AA60" i="30" s="1"/>
  <c r="J59" i="30"/>
  <c r="AA59" i="30"/>
  <c r="J58" i="30"/>
  <c r="AA58" i="30" s="1"/>
  <c r="J57" i="30"/>
  <c r="AA57" i="30" s="1"/>
  <c r="J44" i="30"/>
  <c r="AA44" i="30" s="1"/>
  <c r="J43" i="30"/>
  <c r="AA43" i="30"/>
  <c r="J42" i="30"/>
  <c r="AA42" i="30" s="1"/>
  <c r="J41" i="30"/>
  <c r="AA41" i="30" s="1"/>
  <c r="J40" i="30"/>
  <c r="AA40" i="30" s="1"/>
  <c r="J39" i="30"/>
  <c r="AA39" i="30"/>
  <c r="J38" i="30"/>
  <c r="AA38" i="30" s="1"/>
  <c r="AA34" i="30"/>
  <c r="J75" i="25"/>
  <c r="AA75" i="25" s="1"/>
  <c r="J74" i="25"/>
  <c r="AA74" i="25"/>
  <c r="J73" i="25"/>
  <c r="AA73" i="25" s="1"/>
  <c r="J72" i="25"/>
  <c r="AA72" i="25" s="1"/>
  <c r="J71" i="25"/>
  <c r="AA71" i="25" s="1"/>
  <c r="J70" i="25"/>
  <c r="AA70" i="25"/>
  <c r="J69" i="25"/>
  <c r="T69" i="25" s="1"/>
  <c r="J68" i="25"/>
  <c r="AA68" i="25" s="1"/>
  <c r="J67" i="25"/>
  <c r="AA67" i="25" s="1"/>
  <c r="J66" i="25"/>
  <c r="AA66" i="25"/>
  <c r="J65" i="25"/>
  <c r="AA65" i="25" s="1"/>
  <c r="J64" i="25"/>
  <c r="AA64" i="25" s="1"/>
  <c r="J63" i="25"/>
  <c r="AA63" i="25" s="1"/>
  <c r="J62" i="25"/>
  <c r="AA62" i="25"/>
  <c r="J61" i="25"/>
  <c r="K61" i="25" s="1"/>
  <c r="J60" i="25"/>
  <c r="AA60" i="25" s="1"/>
  <c r="J59" i="25"/>
  <c r="AA59" i="25" s="1"/>
  <c r="J58" i="25"/>
  <c r="AA58" i="25"/>
  <c r="J57" i="25"/>
  <c r="AA57" i="25" s="1"/>
  <c r="J56" i="25"/>
  <c r="AA56" i="25" s="1"/>
  <c r="J55" i="25"/>
  <c r="AA55" i="25" s="1"/>
  <c r="J54" i="25"/>
  <c r="AA54" i="25"/>
  <c r="J53" i="25"/>
  <c r="T53" i="25" s="1"/>
  <c r="J52" i="25"/>
  <c r="AA52" i="25" s="1"/>
  <c r="J39" i="25"/>
  <c r="AA39" i="25" s="1"/>
  <c r="AA38" i="25"/>
  <c r="AA37" i="25"/>
  <c r="AA34" i="25"/>
  <c r="AA8" i="25"/>
  <c r="J75" i="24"/>
  <c r="AA75" i="24" s="1"/>
  <c r="J74" i="24"/>
  <c r="AA74" i="24" s="1"/>
  <c r="J73" i="24"/>
  <c r="T73" i="24" s="1"/>
  <c r="J72" i="24"/>
  <c r="AA72" i="24" s="1"/>
  <c r="J71" i="24"/>
  <c r="AA71" i="24" s="1"/>
  <c r="J70" i="24"/>
  <c r="AA70" i="24"/>
  <c r="J69" i="24"/>
  <c r="AA69" i="24" s="1"/>
  <c r="J68" i="24"/>
  <c r="AA68" i="24" s="1"/>
  <c r="J67" i="24"/>
  <c r="AA67" i="24" s="1"/>
  <c r="J66" i="24"/>
  <c r="AA66" i="24"/>
  <c r="J65" i="24"/>
  <c r="T65" i="24" s="1"/>
  <c r="V65" i="24" s="1"/>
  <c r="Y65" i="24" s="1"/>
  <c r="Z65" i="24" s="1"/>
  <c r="J64" i="24"/>
  <c r="AA64" i="24" s="1"/>
  <c r="J63" i="24"/>
  <c r="AA63" i="24"/>
  <c r="J62" i="24"/>
  <c r="AA62" i="24" s="1"/>
  <c r="J61" i="24"/>
  <c r="AA61" i="24" s="1"/>
  <c r="J60" i="24"/>
  <c r="AA60" i="24" s="1"/>
  <c r="J59" i="24"/>
  <c r="AA59" i="24"/>
  <c r="J58" i="24"/>
  <c r="AA58" i="24" s="1"/>
  <c r="J57" i="24"/>
  <c r="T57" i="24" s="1"/>
  <c r="J56" i="24"/>
  <c r="AA56" i="24" s="1"/>
  <c r="J43" i="24"/>
  <c r="AA43" i="24"/>
  <c r="J42" i="24"/>
  <c r="AA42" i="24" s="1"/>
  <c r="J41" i="24"/>
  <c r="AA41" i="24" s="1"/>
  <c r="J40" i="24"/>
  <c r="AA40" i="24" s="1"/>
  <c r="AA38" i="24"/>
  <c r="AA36" i="24"/>
  <c r="AA34" i="24"/>
  <c r="J75" i="21"/>
  <c r="AA75" i="21" s="1"/>
  <c r="J74" i="21"/>
  <c r="AA74" i="21" s="1"/>
  <c r="J73" i="21"/>
  <c r="AA73" i="21"/>
  <c r="J72" i="21"/>
  <c r="T72" i="21" s="1"/>
  <c r="J71" i="21"/>
  <c r="T71" i="21" s="1"/>
  <c r="J70" i="21"/>
  <c r="AA70" i="21" s="1"/>
  <c r="J69" i="21"/>
  <c r="AA69" i="21"/>
  <c r="J68" i="21"/>
  <c r="T68" i="21" s="1"/>
  <c r="J67" i="21"/>
  <c r="AA67" i="21" s="1"/>
  <c r="J66" i="21"/>
  <c r="AA66" i="21" s="1"/>
  <c r="J65" i="21"/>
  <c r="AA65" i="21"/>
  <c r="J64" i="21"/>
  <c r="T64" i="21" s="1"/>
  <c r="V64" i="21" s="1"/>
  <c r="Y64" i="21" s="1"/>
  <c r="Z64" i="21" s="1"/>
  <c r="J63" i="21"/>
  <c r="T63" i="21" s="1"/>
  <c r="J62" i="21"/>
  <c r="AA62" i="21" s="1"/>
  <c r="J61" i="21"/>
  <c r="AA61" i="21"/>
  <c r="J60" i="21"/>
  <c r="T60" i="21" s="1"/>
  <c r="J59" i="21"/>
  <c r="AA59" i="21" s="1"/>
  <c r="J58" i="21"/>
  <c r="AA58" i="21" s="1"/>
  <c r="J57" i="21"/>
  <c r="AA57" i="21"/>
  <c r="J56" i="21"/>
  <c r="T56" i="21" s="1"/>
  <c r="J55" i="21"/>
  <c r="T55" i="21" s="1"/>
  <c r="J42" i="21"/>
  <c r="AA42" i="21" s="1"/>
  <c r="J41" i="21"/>
  <c r="AA41" i="21"/>
  <c r="J40" i="21"/>
  <c r="K40" i="21" s="1"/>
  <c r="L40" i="21" s="1"/>
  <c r="J39" i="21"/>
  <c r="AA39" i="21" s="1"/>
  <c r="AA38" i="21"/>
  <c r="AA36" i="21"/>
  <c r="AA8" i="21"/>
  <c r="J75" i="20"/>
  <c r="AA75" i="20" s="1"/>
  <c r="J74" i="20"/>
  <c r="AA74" i="20"/>
  <c r="J73" i="20"/>
  <c r="AA73" i="20" s="1"/>
  <c r="J72" i="20"/>
  <c r="AA72" i="20" s="1"/>
  <c r="J71" i="20"/>
  <c r="AA71" i="20" s="1"/>
  <c r="J70" i="20"/>
  <c r="AA70" i="20"/>
  <c r="J69" i="20"/>
  <c r="AA69" i="20" s="1"/>
  <c r="J68" i="20"/>
  <c r="AA68" i="20" s="1"/>
  <c r="J67" i="20"/>
  <c r="AA67" i="20" s="1"/>
  <c r="J66" i="20"/>
  <c r="AA66" i="20"/>
  <c r="J65" i="20"/>
  <c r="AA65" i="20" s="1"/>
  <c r="J64" i="20"/>
  <c r="AA64" i="20" s="1"/>
  <c r="J63" i="20"/>
  <c r="AA63" i="20" s="1"/>
  <c r="J62" i="20"/>
  <c r="AA62" i="20"/>
  <c r="J61" i="20"/>
  <c r="AA61" i="20" s="1"/>
  <c r="J60" i="20"/>
  <c r="AA60" i="20" s="1"/>
  <c r="J59" i="20"/>
  <c r="AA59" i="20" s="1"/>
  <c r="J58" i="20"/>
  <c r="AA58" i="20"/>
  <c r="J57" i="20"/>
  <c r="AA57" i="20" s="1"/>
  <c r="J56" i="20"/>
  <c r="AA56" i="20" s="1"/>
  <c r="J43" i="20"/>
  <c r="AA43" i="20" s="1"/>
  <c r="J42" i="20"/>
  <c r="AA42" i="20"/>
  <c r="AA39" i="20"/>
  <c r="AA38" i="20"/>
  <c r="AA36" i="20"/>
  <c r="AA34" i="20"/>
  <c r="AA8" i="20"/>
  <c r="J75" i="19"/>
  <c r="AA75" i="19" s="1"/>
  <c r="J74" i="19"/>
  <c r="AA74" i="19" s="1"/>
  <c r="J73" i="19"/>
  <c r="AA73" i="19" s="1"/>
  <c r="J72" i="19"/>
  <c r="AA72" i="19"/>
  <c r="J71" i="19"/>
  <c r="AA71" i="19" s="1"/>
  <c r="J70" i="19"/>
  <c r="AA70" i="19" s="1"/>
  <c r="J69" i="19"/>
  <c r="AA69" i="19" s="1"/>
  <c r="J68" i="19"/>
  <c r="AA68" i="19"/>
  <c r="J67" i="19"/>
  <c r="AA67" i="19" s="1"/>
  <c r="J66" i="19"/>
  <c r="AA66" i="19" s="1"/>
  <c r="J65" i="19"/>
  <c r="AA65" i="19" s="1"/>
  <c r="J64" i="19"/>
  <c r="AA64" i="19"/>
  <c r="J63" i="19"/>
  <c r="AA63" i="19" s="1"/>
  <c r="J62" i="19"/>
  <c r="AA62" i="19" s="1"/>
  <c r="J61" i="19"/>
  <c r="AA61" i="19" s="1"/>
  <c r="J60" i="19"/>
  <c r="AA60" i="19"/>
  <c r="J59" i="19"/>
  <c r="AA59" i="19" s="1"/>
  <c r="J58" i="19"/>
  <c r="AA58" i="19" s="1"/>
  <c r="J57" i="19"/>
  <c r="AA57" i="19" s="1"/>
  <c r="AA55" i="19"/>
  <c r="AA42" i="19"/>
  <c r="AA41" i="19"/>
  <c r="AA38" i="19"/>
  <c r="AA37" i="19"/>
  <c r="AA35" i="19"/>
  <c r="AA34" i="19"/>
  <c r="AA8" i="19"/>
  <c r="J75" i="18"/>
  <c r="AA75" i="18" s="1"/>
  <c r="J74" i="18"/>
  <c r="AA74" i="18" s="1"/>
  <c r="J73" i="18"/>
  <c r="AA73" i="18" s="1"/>
  <c r="J72" i="18"/>
  <c r="AA72" i="18" s="1"/>
  <c r="J71" i="18"/>
  <c r="AA71" i="18" s="1"/>
  <c r="J70" i="18"/>
  <c r="AA70" i="18" s="1"/>
  <c r="J69" i="18"/>
  <c r="AA69" i="18" s="1"/>
  <c r="J68" i="18"/>
  <c r="AA68" i="18" s="1"/>
  <c r="J67" i="18"/>
  <c r="AA67" i="18" s="1"/>
  <c r="J66" i="18"/>
  <c r="AA66" i="18" s="1"/>
  <c r="J65" i="18"/>
  <c r="AA65" i="18" s="1"/>
  <c r="J64" i="18"/>
  <c r="AA64" i="18" s="1"/>
  <c r="J63" i="18"/>
  <c r="AA63" i="18" s="1"/>
  <c r="J62" i="18"/>
  <c r="AA62" i="18" s="1"/>
  <c r="J61" i="18"/>
  <c r="AA61" i="18" s="1"/>
  <c r="J60" i="18"/>
  <c r="AA60" i="18" s="1"/>
  <c r="J59" i="18"/>
  <c r="AA59" i="18" s="1"/>
  <c r="J58" i="18"/>
  <c r="AA58" i="18" s="1"/>
  <c r="J57" i="18"/>
  <c r="AA57" i="18" s="1"/>
  <c r="J56" i="18"/>
  <c r="AA56" i="18" s="1"/>
  <c r="J55" i="18"/>
  <c r="AA55" i="18" s="1"/>
  <c r="J54" i="18"/>
  <c r="T54" i="18" s="1"/>
  <c r="AA52" i="18"/>
  <c r="AA39" i="18"/>
  <c r="AA37" i="18"/>
  <c r="AA35" i="18"/>
  <c r="J75" i="15"/>
  <c r="AA75" i="15" s="1"/>
  <c r="J74" i="15"/>
  <c r="AA74" i="15"/>
  <c r="J73" i="15"/>
  <c r="AA73" i="15" s="1"/>
  <c r="J72" i="15"/>
  <c r="AA72" i="15" s="1"/>
  <c r="J71" i="15"/>
  <c r="AA71" i="15" s="1"/>
  <c r="J70" i="15"/>
  <c r="AA70" i="15"/>
  <c r="J69" i="15"/>
  <c r="AA69" i="15" s="1"/>
  <c r="J68" i="15"/>
  <c r="AA68" i="15" s="1"/>
  <c r="J67" i="15"/>
  <c r="AA67" i="15" s="1"/>
  <c r="J66" i="15"/>
  <c r="AA66" i="15"/>
  <c r="J65" i="15"/>
  <c r="AA65" i="15" s="1"/>
  <c r="J64" i="15"/>
  <c r="AA64" i="15" s="1"/>
  <c r="J63" i="15"/>
  <c r="AA63" i="15" s="1"/>
  <c r="J62" i="15"/>
  <c r="AA62" i="15"/>
  <c r="J61" i="15"/>
  <c r="AA61" i="15" s="1"/>
  <c r="J60" i="15"/>
  <c r="AA60" i="15" s="1"/>
  <c r="J59" i="15"/>
  <c r="AA59" i="15" s="1"/>
  <c r="J58" i="15"/>
  <c r="AA58" i="15"/>
  <c r="J57" i="15"/>
  <c r="AA57" i="15" s="1"/>
  <c r="J56" i="15"/>
  <c r="AA56" i="15" s="1"/>
  <c r="J43" i="15"/>
  <c r="AA43" i="15" s="1"/>
  <c r="J42" i="15"/>
  <c r="AA42" i="15"/>
  <c r="J41" i="15"/>
  <c r="AA41" i="15" s="1"/>
  <c r="J40" i="15"/>
  <c r="AA40" i="15" s="1"/>
  <c r="J39" i="15"/>
  <c r="T39" i="15" s="1"/>
  <c r="J38" i="15"/>
  <c r="AA38" i="15"/>
  <c r="AA35" i="15"/>
  <c r="AA34" i="15"/>
  <c r="AA8" i="15"/>
  <c r="J75" i="14"/>
  <c r="AA75" i="14" s="1"/>
  <c r="J74" i="14"/>
  <c r="AA74" i="14" s="1"/>
  <c r="J73" i="14"/>
  <c r="AA73" i="14" s="1"/>
  <c r="J72" i="14"/>
  <c r="AA72" i="14" s="1"/>
  <c r="J71" i="14"/>
  <c r="AA71" i="14" s="1"/>
  <c r="J70" i="14"/>
  <c r="AA70" i="14" s="1"/>
  <c r="J69" i="14"/>
  <c r="AA69" i="14" s="1"/>
  <c r="J68" i="14"/>
  <c r="AA68" i="14" s="1"/>
  <c r="J67" i="14"/>
  <c r="AA67" i="14" s="1"/>
  <c r="J66" i="14"/>
  <c r="AA66" i="14" s="1"/>
  <c r="AA65" i="14"/>
  <c r="AA63" i="14"/>
  <c r="AA61" i="14"/>
  <c r="AA58" i="14"/>
  <c r="AA38" i="14"/>
  <c r="AA35" i="14"/>
  <c r="AA34" i="14"/>
  <c r="J75" i="13"/>
  <c r="AA75" i="13"/>
  <c r="J74" i="13"/>
  <c r="T74" i="13" s="1"/>
  <c r="J73" i="13"/>
  <c r="AA73" i="13" s="1"/>
  <c r="J72" i="13"/>
  <c r="AA72" i="13" s="1"/>
  <c r="J71" i="13"/>
  <c r="AA71" i="13" s="1"/>
  <c r="J70" i="13"/>
  <c r="AA70" i="13" s="1"/>
  <c r="J69" i="13"/>
  <c r="AA69" i="13" s="1"/>
  <c r="J68" i="13"/>
  <c r="AA68" i="13" s="1"/>
  <c r="AA66" i="13"/>
  <c r="AA65" i="13"/>
  <c r="AA62" i="13"/>
  <c r="AA61" i="13"/>
  <c r="AA60" i="13"/>
  <c r="AA58" i="13"/>
  <c r="AA57" i="13"/>
  <c r="AA39" i="13"/>
  <c r="AA35" i="13"/>
  <c r="AA34" i="13"/>
  <c r="AA8" i="13"/>
  <c r="J75" i="12"/>
  <c r="AA75" i="12" s="1"/>
  <c r="J74" i="12"/>
  <c r="AA74" i="12" s="1"/>
  <c r="J73" i="12"/>
  <c r="AA73" i="12"/>
  <c r="AA69" i="12"/>
  <c r="AA68" i="12"/>
  <c r="AA64" i="12"/>
  <c r="AA63" i="12"/>
  <c r="AA61" i="12"/>
  <c r="AA60" i="12"/>
  <c r="AA59" i="12"/>
  <c r="AA45" i="12"/>
  <c r="AA43" i="12"/>
  <c r="AA41" i="12"/>
  <c r="AA36" i="12"/>
  <c r="AA8" i="12"/>
  <c r="J75" i="10"/>
  <c r="AA75" i="10" s="1"/>
  <c r="AA74" i="10"/>
  <c r="AA73" i="10"/>
  <c r="AA72" i="10"/>
  <c r="AA71" i="10"/>
  <c r="AA70" i="10"/>
  <c r="AA68" i="10"/>
  <c r="AA67" i="10"/>
  <c r="AA66" i="10"/>
  <c r="AA65" i="10"/>
  <c r="AA64" i="10"/>
  <c r="AA63" i="10"/>
  <c r="AA62" i="10"/>
  <c r="AA60" i="10"/>
  <c r="AA59" i="10"/>
  <c r="AA58" i="10"/>
  <c r="AA56" i="10"/>
  <c r="AA55" i="10"/>
  <c r="AA54" i="10"/>
  <c r="AA53" i="10"/>
  <c r="AA39" i="10"/>
  <c r="AA36" i="10"/>
  <c r="AA34" i="10"/>
  <c r="AA8" i="10"/>
  <c r="AA74" i="9"/>
  <c r="AA73" i="9"/>
  <c r="AA70" i="9"/>
  <c r="AA69" i="9"/>
  <c r="AA67" i="9"/>
  <c r="AA66" i="9"/>
  <c r="AA65" i="9"/>
  <c r="AA64" i="9"/>
  <c r="AA62" i="9"/>
  <c r="AA59" i="9"/>
  <c r="AA57" i="9"/>
  <c r="AA56" i="9"/>
  <c r="AA43" i="9"/>
  <c r="AA42" i="9"/>
  <c r="AA40" i="9"/>
  <c r="AA39" i="9"/>
  <c r="AA38" i="9"/>
  <c r="AA37" i="9"/>
  <c r="AA36" i="9"/>
  <c r="AA35" i="9"/>
  <c r="AA8" i="9"/>
  <c r="AA75" i="8"/>
  <c r="AA72" i="8"/>
  <c r="AA71" i="8"/>
  <c r="AA70" i="8"/>
  <c r="AA68" i="8"/>
  <c r="AA67" i="8"/>
  <c r="AA66" i="8"/>
  <c r="AA64" i="8"/>
  <c r="AA63" i="8"/>
  <c r="AA62" i="8"/>
  <c r="AA60" i="8"/>
  <c r="AA59" i="8"/>
  <c r="AA58" i="8"/>
  <c r="AA19" i="8"/>
  <c r="AA17" i="8"/>
  <c r="AA15" i="8"/>
  <c r="AA14" i="8"/>
  <c r="AA13" i="8"/>
  <c r="AA12" i="8"/>
  <c r="AA11" i="8"/>
  <c r="AA9" i="8"/>
  <c r="AA8" i="8"/>
  <c r="G75" i="28"/>
  <c r="G74" i="28"/>
  <c r="G73" i="28"/>
  <c r="G72" i="28"/>
  <c r="G71" i="28"/>
  <c r="G70" i="28"/>
  <c r="G69" i="28"/>
  <c r="G68" i="28"/>
  <c r="G67" i="28"/>
  <c r="G66" i="28"/>
  <c r="G65" i="28"/>
  <c r="G64" i="28"/>
  <c r="G63" i="28"/>
  <c r="G62" i="28"/>
  <c r="G61" i="28"/>
  <c r="G60" i="28"/>
  <c r="G59" i="28"/>
  <c r="G58" i="28"/>
  <c r="G57" i="28"/>
  <c r="G56" i="28"/>
  <c r="G55" i="28"/>
  <c r="G42" i="28"/>
  <c r="G41" i="28"/>
  <c r="G40" i="28"/>
  <c r="G39" i="28"/>
  <c r="G38" i="28"/>
  <c r="G37" i="28"/>
  <c r="G36" i="28"/>
  <c r="G35" i="28"/>
  <c r="G34" i="28"/>
  <c r="G8" i="28"/>
  <c r="G75" i="27"/>
  <c r="G74" i="27"/>
  <c r="G73" i="27"/>
  <c r="G72" i="27"/>
  <c r="G71" i="27"/>
  <c r="G70" i="27"/>
  <c r="G69" i="27"/>
  <c r="G68" i="27"/>
  <c r="G67" i="27"/>
  <c r="G66" i="27"/>
  <c r="G65" i="27"/>
  <c r="G64" i="27"/>
  <c r="G63" i="27"/>
  <c r="G62" i="27"/>
  <c r="G61" i="27"/>
  <c r="G60" i="27"/>
  <c r="G59" i="27"/>
  <c r="G58" i="27"/>
  <c r="G57" i="27"/>
  <c r="G44" i="27"/>
  <c r="G43" i="27"/>
  <c r="G42" i="27"/>
  <c r="G41" i="27"/>
  <c r="G40" i="27"/>
  <c r="G39" i="27"/>
  <c r="G38" i="27"/>
  <c r="G37" i="27"/>
  <c r="G36" i="27"/>
  <c r="G35" i="27"/>
  <c r="G34" i="27"/>
  <c r="G8" i="27"/>
  <c r="G75" i="26"/>
  <c r="G74" i="26"/>
  <c r="G73" i="26"/>
  <c r="G72" i="26"/>
  <c r="G71" i="26"/>
  <c r="G70" i="26"/>
  <c r="G69" i="26"/>
  <c r="G68" i="26"/>
  <c r="G67" i="26"/>
  <c r="G66" i="26"/>
  <c r="G65" i="26"/>
  <c r="G64" i="26"/>
  <c r="G63" i="26"/>
  <c r="G62" i="26"/>
  <c r="G61" i="26"/>
  <c r="G60" i="26"/>
  <c r="G59" i="26"/>
  <c r="G58" i="26"/>
  <c r="G57" i="26"/>
  <c r="G56" i="26"/>
  <c r="G55" i="26"/>
  <c r="G42" i="26"/>
  <c r="G41" i="26"/>
  <c r="G40" i="26"/>
  <c r="G39" i="26"/>
  <c r="G38" i="26"/>
  <c r="G37" i="26"/>
  <c r="G36" i="26"/>
  <c r="G35" i="26"/>
  <c r="G34" i="26"/>
  <c r="G8" i="26"/>
  <c r="G75" i="30"/>
  <c r="G74" i="30"/>
  <c r="G73" i="30"/>
  <c r="G72" i="30"/>
  <c r="G71" i="30"/>
  <c r="G70" i="30"/>
  <c r="G69" i="30"/>
  <c r="G68" i="30"/>
  <c r="G67" i="30"/>
  <c r="G66" i="30"/>
  <c r="G65" i="30"/>
  <c r="G64" i="30"/>
  <c r="G63" i="30"/>
  <c r="G62" i="30"/>
  <c r="G61" i="30"/>
  <c r="G60" i="30"/>
  <c r="G59" i="30"/>
  <c r="G58" i="30"/>
  <c r="G57" i="30"/>
  <c r="G44" i="30"/>
  <c r="G43" i="30"/>
  <c r="G42" i="30"/>
  <c r="G41" i="30"/>
  <c r="G40" i="30"/>
  <c r="G39" i="30"/>
  <c r="G38" i="30"/>
  <c r="G37" i="30"/>
  <c r="G36" i="30"/>
  <c r="G35" i="30"/>
  <c r="G34" i="30"/>
  <c r="G8" i="30"/>
  <c r="G75" i="25"/>
  <c r="G74" i="25"/>
  <c r="G73" i="25"/>
  <c r="G72" i="25"/>
  <c r="G71" i="25"/>
  <c r="G70" i="25"/>
  <c r="G69" i="25"/>
  <c r="G68" i="25"/>
  <c r="G67" i="25"/>
  <c r="G66" i="25"/>
  <c r="G65" i="25"/>
  <c r="G64" i="25"/>
  <c r="G63" i="25"/>
  <c r="G62" i="25"/>
  <c r="G61" i="25"/>
  <c r="G60" i="25"/>
  <c r="G59" i="25"/>
  <c r="G58" i="25"/>
  <c r="G57" i="25"/>
  <c r="G56" i="25"/>
  <c r="G55" i="25"/>
  <c r="G54" i="25"/>
  <c r="G53" i="25"/>
  <c r="G52" i="25"/>
  <c r="G39" i="25"/>
  <c r="G38" i="25"/>
  <c r="G37" i="25"/>
  <c r="G36" i="25"/>
  <c r="G35" i="25"/>
  <c r="G34" i="25"/>
  <c r="G8" i="25"/>
  <c r="G75" i="24"/>
  <c r="G74" i="24"/>
  <c r="G73" i="24"/>
  <c r="G72" i="24"/>
  <c r="G71" i="24"/>
  <c r="G70" i="24"/>
  <c r="G69" i="24"/>
  <c r="G68" i="24"/>
  <c r="G67" i="24"/>
  <c r="G66" i="24"/>
  <c r="G65" i="24"/>
  <c r="G64" i="24"/>
  <c r="G63" i="24"/>
  <c r="G62" i="24"/>
  <c r="G61" i="24"/>
  <c r="G60" i="24"/>
  <c r="G59" i="24"/>
  <c r="G58" i="24"/>
  <c r="G57" i="24"/>
  <c r="G56" i="24"/>
  <c r="G43" i="24"/>
  <c r="G42" i="24"/>
  <c r="G41" i="24"/>
  <c r="G40" i="24"/>
  <c r="G39" i="24"/>
  <c r="G38" i="24"/>
  <c r="G37" i="24"/>
  <c r="G36" i="24"/>
  <c r="G35" i="24"/>
  <c r="G34" i="24"/>
  <c r="G8" i="24"/>
  <c r="G75" i="21"/>
  <c r="G74" i="21"/>
  <c r="G73" i="21"/>
  <c r="G72" i="21"/>
  <c r="G71" i="21"/>
  <c r="G70" i="21"/>
  <c r="G69" i="21"/>
  <c r="G68" i="21"/>
  <c r="G67" i="21"/>
  <c r="G66" i="21"/>
  <c r="G65" i="21"/>
  <c r="G64" i="21"/>
  <c r="G63" i="21"/>
  <c r="G62" i="21"/>
  <c r="G61" i="21"/>
  <c r="G60" i="21"/>
  <c r="G59" i="21"/>
  <c r="G58" i="21"/>
  <c r="G57" i="21"/>
  <c r="G56" i="21"/>
  <c r="G55" i="21"/>
  <c r="G42" i="21"/>
  <c r="G41" i="21"/>
  <c r="G40" i="21"/>
  <c r="G39" i="21"/>
  <c r="G38" i="21"/>
  <c r="G37" i="21"/>
  <c r="G36" i="21"/>
  <c r="G35" i="21"/>
  <c r="G34" i="21"/>
  <c r="G8" i="21"/>
  <c r="G75" i="20"/>
  <c r="G74" i="20"/>
  <c r="G73" i="20"/>
  <c r="G72" i="20"/>
  <c r="G71" i="20"/>
  <c r="G70" i="20"/>
  <c r="G69" i="20"/>
  <c r="G68" i="20"/>
  <c r="G67" i="20"/>
  <c r="G66" i="20"/>
  <c r="G65" i="20"/>
  <c r="G64" i="20"/>
  <c r="G63" i="20"/>
  <c r="G62" i="20"/>
  <c r="G61" i="20"/>
  <c r="G60" i="20"/>
  <c r="G59" i="20"/>
  <c r="G58" i="20"/>
  <c r="G57" i="20"/>
  <c r="G56" i="20"/>
  <c r="G43" i="20"/>
  <c r="G42" i="20"/>
  <c r="G41" i="20"/>
  <c r="G40" i="20"/>
  <c r="G39" i="20"/>
  <c r="G38" i="20"/>
  <c r="G37" i="20"/>
  <c r="G36" i="20"/>
  <c r="G35" i="20"/>
  <c r="G34" i="20"/>
  <c r="G8" i="20"/>
  <c r="G75" i="19"/>
  <c r="G74" i="19"/>
  <c r="G73" i="19"/>
  <c r="G72" i="19"/>
  <c r="G71" i="19"/>
  <c r="G70" i="19"/>
  <c r="G69" i="19"/>
  <c r="G68" i="19"/>
  <c r="G67" i="19"/>
  <c r="G66" i="19"/>
  <c r="G65" i="19"/>
  <c r="G64" i="19"/>
  <c r="G63" i="19"/>
  <c r="G62" i="19"/>
  <c r="G61" i="19"/>
  <c r="G60" i="19"/>
  <c r="G59" i="19"/>
  <c r="G58" i="19"/>
  <c r="G57" i="19"/>
  <c r="G56" i="19"/>
  <c r="G55" i="19"/>
  <c r="G42" i="19"/>
  <c r="G41" i="19"/>
  <c r="G40" i="19"/>
  <c r="G39" i="19"/>
  <c r="G38" i="19"/>
  <c r="G37" i="19"/>
  <c r="G36" i="19"/>
  <c r="G35" i="19"/>
  <c r="G34" i="19"/>
  <c r="G8" i="19"/>
  <c r="G75" i="18"/>
  <c r="G74" i="18"/>
  <c r="G73" i="18"/>
  <c r="G72" i="18"/>
  <c r="G71" i="18"/>
  <c r="G70" i="18"/>
  <c r="G69" i="18"/>
  <c r="G68" i="18"/>
  <c r="G67" i="18"/>
  <c r="G66" i="18"/>
  <c r="G65" i="18"/>
  <c r="G64" i="18"/>
  <c r="G63" i="18"/>
  <c r="G62" i="18"/>
  <c r="G61" i="18"/>
  <c r="G60" i="18"/>
  <c r="G59" i="18"/>
  <c r="G58" i="18"/>
  <c r="G57" i="18"/>
  <c r="G56" i="18"/>
  <c r="G55" i="18"/>
  <c r="G54" i="18"/>
  <c r="G53" i="18"/>
  <c r="G52" i="18"/>
  <c r="G39" i="18"/>
  <c r="G38" i="18"/>
  <c r="G37" i="18"/>
  <c r="G36" i="18"/>
  <c r="G35" i="18"/>
  <c r="G34" i="18"/>
  <c r="G8" i="18"/>
  <c r="G75" i="15"/>
  <c r="G74" i="15"/>
  <c r="G73" i="15"/>
  <c r="G72" i="15"/>
  <c r="G71" i="15"/>
  <c r="G70" i="15"/>
  <c r="G69" i="15"/>
  <c r="G68" i="15"/>
  <c r="G67" i="15"/>
  <c r="G66" i="15"/>
  <c r="G65" i="15"/>
  <c r="G64" i="15"/>
  <c r="G63" i="15"/>
  <c r="G62" i="15"/>
  <c r="G61" i="15"/>
  <c r="G60" i="15"/>
  <c r="G59" i="15"/>
  <c r="G58" i="15"/>
  <c r="G57" i="15"/>
  <c r="G56" i="15"/>
  <c r="G43" i="15"/>
  <c r="G42" i="15"/>
  <c r="G41" i="15"/>
  <c r="G40" i="15"/>
  <c r="G39" i="15"/>
  <c r="G38" i="15"/>
  <c r="G37" i="15"/>
  <c r="G36" i="15"/>
  <c r="G35" i="15"/>
  <c r="G34" i="15"/>
  <c r="G8" i="15"/>
  <c r="G75" i="14"/>
  <c r="G74" i="14"/>
  <c r="G73" i="14"/>
  <c r="G72" i="14"/>
  <c r="G71" i="14"/>
  <c r="G70" i="14"/>
  <c r="G69" i="14"/>
  <c r="G68" i="14"/>
  <c r="G67" i="14"/>
  <c r="G66" i="14"/>
  <c r="G65" i="14"/>
  <c r="G64" i="14"/>
  <c r="G63" i="14"/>
  <c r="G62" i="14"/>
  <c r="G61" i="14"/>
  <c r="G60" i="14"/>
  <c r="G58" i="14"/>
  <c r="G57" i="14"/>
  <c r="G56" i="14"/>
  <c r="G39" i="14"/>
  <c r="G38" i="14"/>
  <c r="G37" i="14"/>
  <c r="G35" i="14"/>
  <c r="G34" i="14"/>
  <c r="G8" i="14"/>
  <c r="G75" i="13"/>
  <c r="G74" i="13"/>
  <c r="G73" i="13"/>
  <c r="G72" i="13"/>
  <c r="G71" i="13"/>
  <c r="G70" i="13"/>
  <c r="G69" i="13"/>
  <c r="G68" i="13"/>
  <c r="G67" i="13"/>
  <c r="G66" i="13"/>
  <c r="G65" i="13"/>
  <c r="G64" i="13"/>
  <c r="G63" i="13"/>
  <c r="G62" i="13"/>
  <c r="G61" i="13"/>
  <c r="G60" i="13"/>
  <c r="G59" i="13"/>
  <c r="G58" i="13"/>
  <c r="G57" i="13"/>
  <c r="G41" i="13"/>
  <c r="G40" i="13"/>
  <c r="G39" i="13"/>
  <c r="G38" i="13"/>
  <c r="G37" i="13"/>
  <c r="G36" i="13"/>
  <c r="G35" i="13"/>
  <c r="G34" i="13"/>
  <c r="G8" i="13"/>
  <c r="G75" i="12"/>
  <c r="G74" i="12"/>
  <c r="G73" i="12"/>
  <c r="G72" i="12"/>
  <c r="G71" i="12"/>
  <c r="G70" i="12"/>
  <c r="G69" i="12"/>
  <c r="G68" i="12"/>
  <c r="G67" i="12"/>
  <c r="G66" i="12"/>
  <c r="G65" i="12"/>
  <c r="G64" i="12"/>
  <c r="G63" i="12"/>
  <c r="G62" i="12"/>
  <c r="G61" i="12"/>
  <c r="G60" i="12"/>
  <c r="G59" i="12"/>
  <c r="G58" i="12"/>
  <c r="G45" i="12"/>
  <c r="G44" i="12"/>
  <c r="G43" i="12"/>
  <c r="G42" i="12"/>
  <c r="G41" i="12"/>
  <c r="G40" i="12"/>
  <c r="G39" i="12"/>
  <c r="G38" i="12"/>
  <c r="G37" i="12"/>
  <c r="G36" i="12"/>
  <c r="G35" i="12"/>
  <c r="G34" i="12"/>
  <c r="G8" i="12"/>
  <c r="G75" i="10"/>
  <c r="G74" i="10"/>
  <c r="G73" i="10"/>
  <c r="G72" i="10"/>
  <c r="G71" i="10"/>
  <c r="G70" i="10"/>
  <c r="G69" i="10"/>
  <c r="G68" i="10"/>
  <c r="G67" i="10"/>
  <c r="G66" i="10"/>
  <c r="G65" i="10"/>
  <c r="G64" i="10"/>
  <c r="G63" i="10"/>
  <c r="G62" i="10"/>
  <c r="G61" i="10"/>
  <c r="G60" i="10"/>
  <c r="G59" i="10"/>
  <c r="G58" i="10"/>
  <c r="G57" i="10"/>
  <c r="G56" i="10"/>
  <c r="G55" i="10"/>
  <c r="G54" i="10"/>
  <c r="G53" i="10"/>
  <c r="G40" i="10"/>
  <c r="G39" i="10"/>
  <c r="G38" i="10"/>
  <c r="G37" i="10"/>
  <c r="G36" i="10"/>
  <c r="G35" i="10"/>
  <c r="G34" i="10"/>
  <c r="G8" i="10"/>
  <c r="G75" i="9"/>
  <c r="G74" i="9"/>
  <c r="G73" i="9"/>
  <c r="G72" i="9"/>
  <c r="G71" i="9"/>
  <c r="G70" i="9"/>
  <c r="G69" i="9"/>
  <c r="G68" i="9"/>
  <c r="G67" i="9"/>
  <c r="G66" i="9"/>
  <c r="G65" i="9"/>
  <c r="G64" i="9"/>
  <c r="G63" i="9"/>
  <c r="G62" i="9"/>
  <c r="G61" i="9"/>
  <c r="G60" i="9"/>
  <c r="G59" i="9"/>
  <c r="G58" i="9"/>
  <c r="G57" i="9"/>
  <c r="G56" i="9"/>
  <c r="G43" i="9"/>
  <c r="G42" i="9"/>
  <c r="G41" i="9"/>
  <c r="G40" i="9"/>
  <c r="G39" i="9"/>
  <c r="G38" i="9"/>
  <c r="G37" i="9"/>
  <c r="G36" i="9"/>
  <c r="G35" i="9"/>
  <c r="G34" i="9"/>
  <c r="G8" i="9"/>
  <c r="G75" i="8"/>
  <c r="G74" i="8"/>
  <c r="G73" i="8"/>
  <c r="G72" i="8"/>
  <c r="G71" i="8"/>
  <c r="G70" i="8"/>
  <c r="G69" i="8"/>
  <c r="G68" i="8"/>
  <c r="G67" i="8"/>
  <c r="G66" i="8"/>
  <c r="G65" i="8"/>
  <c r="G64" i="8"/>
  <c r="G63" i="8"/>
  <c r="G62" i="8"/>
  <c r="G61" i="8"/>
  <c r="G60" i="8"/>
  <c r="G59" i="8"/>
  <c r="G58" i="8"/>
  <c r="G57" i="8"/>
  <c r="G19" i="8"/>
  <c r="G18" i="8"/>
  <c r="G17" i="8"/>
  <c r="G16" i="8"/>
  <c r="G15" i="8"/>
  <c r="G14" i="8"/>
  <c r="G13" i="8"/>
  <c r="G12" i="8"/>
  <c r="G11" i="8"/>
  <c r="G10" i="8"/>
  <c r="G9" i="8"/>
  <c r="G8" i="8"/>
  <c r="J75" i="11"/>
  <c r="AA75" i="11" s="1"/>
  <c r="J74" i="11"/>
  <c r="J73" i="11"/>
  <c r="AA73" i="11"/>
  <c r="J72" i="11"/>
  <c r="AA72" i="11" s="1"/>
  <c r="J71" i="11"/>
  <c r="T71" i="11"/>
  <c r="J70" i="11"/>
  <c r="J69" i="11"/>
  <c r="AA69" i="11"/>
  <c r="J68" i="11"/>
  <c r="AA68" i="11" s="1"/>
  <c r="J67" i="11"/>
  <c r="AA67" i="11" s="1"/>
  <c r="J66" i="11"/>
  <c r="J65" i="11"/>
  <c r="AA65" i="11" s="1"/>
  <c r="J64" i="11"/>
  <c r="AA64" i="11"/>
  <c r="J63" i="11"/>
  <c r="T63" i="11" s="1"/>
  <c r="J62" i="11"/>
  <c r="J61" i="11"/>
  <c r="AA61" i="11" s="1"/>
  <c r="J60" i="11"/>
  <c r="AA60" i="11"/>
  <c r="J59" i="11"/>
  <c r="K59" i="11" s="1"/>
  <c r="L59" i="11" s="1"/>
  <c r="J58" i="11"/>
  <c r="J57" i="11"/>
  <c r="AA57" i="11" s="1"/>
  <c r="J56" i="11"/>
  <c r="AA56" i="11" s="1"/>
  <c r="J43" i="11"/>
  <c r="AA43" i="11" s="1"/>
  <c r="T43" i="11"/>
  <c r="V43" i="11" s="1"/>
  <c r="Y43" i="11" s="1"/>
  <c r="Z43" i="11" s="1"/>
  <c r="J42" i="11"/>
  <c r="AA74" i="11"/>
  <c r="AA71" i="11"/>
  <c r="AA70" i="11"/>
  <c r="AA66" i="11"/>
  <c r="AA63" i="11"/>
  <c r="AA62" i="11"/>
  <c r="AA58" i="11"/>
  <c r="AA42" i="11"/>
  <c r="AA41" i="11"/>
  <c r="AA40" i="11"/>
  <c r="AA39" i="11"/>
  <c r="AA38" i="11"/>
  <c r="AA36" i="11"/>
  <c r="AA35" i="11"/>
  <c r="AA8" i="11"/>
  <c r="G75" i="11"/>
  <c r="G74" i="11"/>
  <c r="G73" i="11"/>
  <c r="G72" i="11"/>
  <c r="G71" i="11"/>
  <c r="G70" i="11"/>
  <c r="G69" i="11"/>
  <c r="G68" i="11"/>
  <c r="G67" i="11"/>
  <c r="G66" i="11"/>
  <c r="G65" i="11"/>
  <c r="G64" i="11"/>
  <c r="G63" i="11"/>
  <c r="G62" i="11"/>
  <c r="G61" i="11"/>
  <c r="G60" i="11"/>
  <c r="G59" i="11"/>
  <c r="G58" i="11"/>
  <c r="G57" i="11"/>
  <c r="G56" i="11"/>
  <c r="G43" i="11"/>
  <c r="G42" i="11"/>
  <c r="I75" i="28"/>
  <c r="I74" i="28"/>
  <c r="O74" i="28" s="1"/>
  <c r="I73" i="28"/>
  <c r="I72" i="28"/>
  <c r="I71" i="28"/>
  <c r="I70" i="28"/>
  <c r="I69" i="28"/>
  <c r="I68" i="28"/>
  <c r="I67" i="28"/>
  <c r="I66" i="28"/>
  <c r="K66" i="28" s="1"/>
  <c r="I65" i="28"/>
  <c r="I64" i="28"/>
  <c r="I63" i="28"/>
  <c r="I62" i="28"/>
  <c r="I61" i="28"/>
  <c r="I60" i="28"/>
  <c r="I59" i="28"/>
  <c r="I58" i="28"/>
  <c r="K58" i="28" s="1"/>
  <c r="I57" i="28"/>
  <c r="K57" i="28" s="1"/>
  <c r="I56" i="28"/>
  <c r="I55" i="28"/>
  <c r="I42" i="28"/>
  <c r="I41" i="28"/>
  <c r="H40" i="28"/>
  <c r="I40" i="28"/>
  <c r="H39" i="28"/>
  <c r="Q39" i="28"/>
  <c r="I39" i="28"/>
  <c r="K39" i="28" s="1"/>
  <c r="L39" i="28" s="1"/>
  <c r="H38" i="28"/>
  <c r="I38" i="28"/>
  <c r="I75" i="27"/>
  <c r="I74" i="27"/>
  <c r="I73" i="27"/>
  <c r="I72" i="27"/>
  <c r="I71" i="27"/>
  <c r="I70" i="27"/>
  <c r="I69" i="27"/>
  <c r="I68" i="27"/>
  <c r="I67" i="27"/>
  <c r="I66" i="27"/>
  <c r="I65" i="27"/>
  <c r="I64" i="27"/>
  <c r="I63" i="27"/>
  <c r="I62" i="27"/>
  <c r="I61" i="27"/>
  <c r="I60" i="27"/>
  <c r="I59" i="27"/>
  <c r="I58" i="27"/>
  <c r="I57" i="27"/>
  <c r="I44" i="27"/>
  <c r="I43" i="27"/>
  <c r="I42" i="27"/>
  <c r="I41" i="27"/>
  <c r="H40" i="27"/>
  <c r="I40" i="27"/>
  <c r="H39" i="27"/>
  <c r="I39" i="27"/>
  <c r="H38" i="27"/>
  <c r="Q38" i="27"/>
  <c r="I38" i="27"/>
  <c r="H37" i="27"/>
  <c r="I75" i="26"/>
  <c r="I74" i="26"/>
  <c r="K74" i="26" s="1"/>
  <c r="I73" i="26"/>
  <c r="I72" i="26"/>
  <c r="I71" i="26"/>
  <c r="K71" i="26" s="1"/>
  <c r="I70" i="26"/>
  <c r="K70" i="26"/>
  <c r="L70" i="26" s="1"/>
  <c r="I69" i="26"/>
  <c r="I68" i="26"/>
  <c r="I67" i="26"/>
  <c r="I66" i="26"/>
  <c r="I65" i="26"/>
  <c r="K65" i="26" s="1"/>
  <c r="I64" i="26"/>
  <c r="I63" i="26"/>
  <c r="I62" i="26"/>
  <c r="I61" i="26"/>
  <c r="I60" i="26"/>
  <c r="I59" i="26"/>
  <c r="I58" i="26"/>
  <c r="L58" i="26" s="1"/>
  <c r="K58" i="26"/>
  <c r="I57" i="26"/>
  <c r="I56" i="26"/>
  <c r="I55" i="26"/>
  <c r="I42" i="26"/>
  <c r="I75" i="30"/>
  <c r="I74" i="30"/>
  <c r="I73" i="30"/>
  <c r="I72" i="30"/>
  <c r="I71" i="30"/>
  <c r="K71" i="30" s="1"/>
  <c r="I70" i="30"/>
  <c r="I69" i="30"/>
  <c r="I68" i="30"/>
  <c r="I67" i="30"/>
  <c r="I66" i="30"/>
  <c r="I65" i="30"/>
  <c r="I64" i="30"/>
  <c r="I63" i="30"/>
  <c r="O63" i="30" s="1"/>
  <c r="R63" i="30" s="1"/>
  <c r="I62" i="30"/>
  <c r="I61" i="30"/>
  <c r="I60" i="30"/>
  <c r="I59" i="30"/>
  <c r="I58" i="30"/>
  <c r="I57" i="30"/>
  <c r="I44" i="30"/>
  <c r="I43" i="30"/>
  <c r="K43" i="30" s="1"/>
  <c r="I42" i="30"/>
  <c r="I41" i="30"/>
  <c r="H40" i="30"/>
  <c r="I40" i="30"/>
  <c r="H39" i="30"/>
  <c r="I39" i="30"/>
  <c r="H38" i="30"/>
  <c r="I38" i="30"/>
  <c r="K38" i="30" s="1"/>
  <c r="H37" i="30"/>
  <c r="K37" i="30"/>
  <c r="L37" i="30" s="1"/>
  <c r="I75" i="25"/>
  <c r="I74" i="25"/>
  <c r="I73" i="25"/>
  <c r="K73" i="25" s="1"/>
  <c r="I72" i="25"/>
  <c r="K72" i="25" s="1"/>
  <c r="I71" i="25"/>
  <c r="I70" i="25"/>
  <c r="I69" i="25"/>
  <c r="L69" i="25" s="1"/>
  <c r="I68" i="25"/>
  <c r="I67" i="25"/>
  <c r="I66" i="25"/>
  <c r="I65" i="25"/>
  <c r="K65" i="25" s="1"/>
  <c r="I64" i="25"/>
  <c r="I63" i="25"/>
  <c r="I62" i="25"/>
  <c r="I61" i="25"/>
  <c r="L61" i="25" s="1"/>
  <c r="I60" i="25"/>
  <c r="I59" i="25"/>
  <c r="I58" i="25"/>
  <c r="O58" i="25" s="1"/>
  <c r="I57" i="25"/>
  <c r="K57" i="25"/>
  <c r="L57" i="25"/>
  <c r="I56" i="25"/>
  <c r="I55" i="25"/>
  <c r="I54" i="25"/>
  <c r="I53" i="25"/>
  <c r="H52" i="25"/>
  <c r="I52" i="25"/>
  <c r="K52" i="25"/>
  <c r="H39" i="25"/>
  <c r="I39" i="25"/>
  <c r="K39" i="25" s="1"/>
  <c r="L39" i="25" s="1"/>
  <c r="I75" i="24"/>
  <c r="I74" i="24"/>
  <c r="I73" i="24"/>
  <c r="I72" i="24"/>
  <c r="L72" i="24" s="1"/>
  <c r="I71" i="24"/>
  <c r="L71" i="24" s="1"/>
  <c r="I70" i="24"/>
  <c r="I69" i="24"/>
  <c r="I68" i="24"/>
  <c r="K68" i="24" s="1"/>
  <c r="I67" i="24"/>
  <c r="I66" i="24"/>
  <c r="I65" i="24"/>
  <c r="I64" i="24"/>
  <c r="I63" i="24"/>
  <c r="K63" i="24"/>
  <c r="I62" i="24"/>
  <c r="I61" i="24"/>
  <c r="K61" i="24" s="1"/>
  <c r="I60" i="24"/>
  <c r="I59" i="24"/>
  <c r="I58" i="24"/>
  <c r="I57" i="24"/>
  <c r="I56" i="24"/>
  <c r="I43" i="24"/>
  <c r="L43" i="24"/>
  <c r="I42" i="24"/>
  <c r="I41" i="24"/>
  <c r="H40" i="24"/>
  <c r="I40" i="24"/>
  <c r="I75" i="21"/>
  <c r="I74" i="21"/>
  <c r="I73" i="21"/>
  <c r="I72" i="21"/>
  <c r="I71" i="21"/>
  <c r="I70" i="21"/>
  <c r="K70" i="21"/>
  <c r="L70" i="21" s="1"/>
  <c r="I69" i="21"/>
  <c r="I68" i="21"/>
  <c r="I67" i="21"/>
  <c r="I66" i="21"/>
  <c r="I65" i="21"/>
  <c r="I64" i="21"/>
  <c r="I63" i="21"/>
  <c r="I62" i="21"/>
  <c r="K62" i="21" s="1"/>
  <c r="I61" i="21"/>
  <c r="I60" i="21"/>
  <c r="I59" i="21"/>
  <c r="I58" i="21"/>
  <c r="I57" i="21"/>
  <c r="I56" i="21"/>
  <c r="I55" i="21"/>
  <c r="I42" i="21"/>
  <c r="H41" i="21"/>
  <c r="I41" i="21"/>
  <c r="H40" i="21"/>
  <c r="I40" i="21"/>
  <c r="H39" i="21"/>
  <c r="I39" i="21"/>
  <c r="H38" i="21"/>
  <c r="K38" i="21"/>
  <c r="L38" i="21" s="1"/>
  <c r="I75" i="20"/>
  <c r="I74" i="20"/>
  <c r="K74" i="20" s="1"/>
  <c r="I73" i="20"/>
  <c r="I72" i="20"/>
  <c r="I71" i="20"/>
  <c r="I70" i="20"/>
  <c r="I69" i="20"/>
  <c r="I68" i="20"/>
  <c r="I67" i="20"/>
  <c r="I66" i="20"/>
  <c r="K66" i="20" s="1"/>
  <c r="I65" i="20"/>
  <c r="I64" i="20"/>
  <c r="I63" i="20"/>
  <c r="I62" i="20"/>
  <c r="L62" i="20" s="1"/>
  <c r="I61" i="20"/>
  <c r="I60" i="20"/>
  <c r="I59" i="20"/>
  <c r="O59" i="20" s="1"/>
  <c r="I58" i="20"/>
  <c r="I57" i="20"/>
  <c r="I56" i="20"/>
  <c r="I43" i="20"/>
  <c r="I42" i="20"/>
  <c r="I75" i="19"/>
  <c r="K75" i="19" s="1"/>
  <c r="I74" i="19"/>
  <c r="I73" i="19"/>
  <c r="I72" i="19"/>
  <c r="I71" i="19"/>
  <c r="I70" i="19"/>
  <c r="I69" i="19"/>
  <c r="I68" i="19"/>
  <c r="I67" i="19"/>
  <c r="K67" i="19" s="1"/>
  <c r="L67" i="19" s="1"/>
  <c r="I66" i="19"/>
  <c r="I65" i="19"/>
  <c r="I64" i="19"/>
  <c r="I63" i="19"/>
  <c r="I62" i="19"/>
  <c r="I61" i="19"/>
  <c r="I60" i="19"/>
  <c r="I59" i="19"/>
  <c r="O59" i="19" s="1"/>
  <c r="I58" i="19"/>
  <c r="I57" i="19"/>
  <c r="I75" i="18"/>
  <c r="K75" i="18" s="1"/>
  <c r="I74" i="18"/>
  <c r="O74" i="18" s="1"/>
  <c r="R74" i="18" s="1"/>
  <c r="I73" i="18"/>
  <c r="I72" i="18"/>
  <c r="I71" i="18"/>
  <c r="K71" i="18" s="1"/>
  <c r="I70" i="18"/>
  <c r="I69" i="18"/>
  <c r="I68" i="18"/>
  <c r="I67" i="18"/>
  <c r="I66" i="18"/>
  <c r="I65" i="18"/>
  <c r="I64" i="18"/>
  <c r="I63" i="18"/>
  <c r="K63" i="18" s="1"/>
  <c r="I62" i="18"/>
  <c r="K62" i="18" s="1"/>
  <c r="I61" i="18"/>
  <c r="I60" i="18"/>
  <c r="I59" i="18"/>
  <c r="I58" i="18"/>
  <c r="I57" i="18"/>
  <c r="I56" i="18"/>
  <c r="I55" i="18"/>
  <c r="I54" i="18"/>
  <c r="K54" i="18" s="1"/>
  <c r="H54" i="18"/>
  <c r="I75" i="15"/>
  <c r="I74" i="15"/>
  <c r="L74" i="15" s="1"/>
  <c r="I73" i="15"/>
  <c r="I72" i="15"/>
  <c r="K72" i="15" s="1"/>
  <c r="L72" i="15" s="1"/>
  <c r="I71" i="15"/>
  <c r="I70" i="15"/>
  <c r="I69" i="15"/>
  <c r="I68" i="15"/>
  <c r="K68" i="15" s="1"/>
  <c r="I67" i="15"/>
  <c r="I66" i="15"/>
  <c r="I65" i="15"/>
  <c r="I64" i="15"/>
  <c r="I63" i="15"/>
  <c r="I62" i="15"/>
  <c r="K62" i="15" s="1"/>
  <c r="I61" i="15"/>
  <c r="I60" i="15"/>
  <c r="K60" i="15" s="1"/>
  <c r="L60" i="15" s="1"/>
  <c r="I59" i="15"/>
  <c r="I58" i="15"/>
  <c r="I57" i="15"/>
  <c r="I56" i="15"/>
  <c r="K56" i="15" s="1"/>
  <c r="I43" i="15"/>
  <c r="I42" i="15"/>
  <c r="I41" i="15"/>
  <c r="H40" i="15"/>
  <c r="I40" i="15"/>
  <c r="H39" i="15"/>
  <c r="I39" i="15"/>
  <c r="H38" i="15"/>
  <c r="I38" i="15"/>
  <c r="H37" i="15"/>
  <c r="I75" i="14"/>
  <c r="H75" i="14"/>
  <c r="K75" i="14"/>
  <c r="I74" i="14"/>
  <c r="K74" i="14" s="1"/>
  <c r="H74" i="14"/>
  <c r="Q74" i="14"/>
  <c r="I73" i="14"/>
  <c r="H73" i="14"/>
  <c r="I72" i="14"/>
  <c r="H72" i="14"/>
  <c r="Q72" i="14"/>
  <c r="I71" i="14"/>
  <c r="K71" i="14" s="1"/>
  <c r="L71" i="14" s="1"/>
  <c r="H71" i="14"/>
  <c r="I70" i="14"/>
  <c r="H70" i="14"/>
  <c r="Q70" i="14"/>
  <c r="I69" i="14"/>
  <c r="L69" i="14" s="1"/>
  <c r="H69" i="14"/>
  <c r="I68" i="14"/>
  <c r="H68" i="14"/>
  <c r="Q68" i="14"/>
  <c r="I67" i="14"/>
  <c r="K67" i="14" s="1"/>
  <c r="L67" i="14" s="1"/>
  <c r="H67" i="14"/>
  <c r="I66" i="14"/>
  <c r="K66" i="14" s="1"/>
  <c r="H66" i="14"/>
  <c r="Q66" i="14"/>
  <c r="I75" i="13"/>
  <c r="K75" i="13" s="1"/>
  <c r="L75" i="13" s="1"/>
  <c r="H75" i="13"/>
  <c r="I74" i="13"/>
  <c r="K74" i="13" s="1"/>
  <c r="H74" i="13"/>
  <c r="I73" i="13"/>
  <c r="H73" i="13"/>
  <c r="I72" i="13"/>
  <c r="K72" i="13"/>
  <c r="L72" i="13" s="1"/>
  <c r="H72" i="13"/>
  <c r="I71" i="13"/>
  <c r="H71" i="13"/>
  <c r="I70" i="13"/>
  <c r="H70" i="13"/>
  <c r="I69" i="13"/>
  <c r="H69" i="13"/>
  <c r="I68" i="13"/>
  <c r="K68" i="13" s="1"/>
  <c r="L68" i="13" s="1"/>
  <c r="H68" i="13"/>
  <c r="H67" i="13"/>
  <c r="K67" i="13"/>
  <c r="L67" i="13" s="1"/>
  <c r="H75" i="12"/>
  <c r="I75" i="12"/>
  <c r="H74" i="12"/>
  <c r="I74" i="12"/>
  <c r="H73" i="12"/>
  <c r="I73" i="12"/>
  <c r="H72" i="12"/>
  <c r="I75" i="10"/>
  <c r="K75" i="10" s="1"/>
  <c r="L75" i="10" s="1"/>
  <c r="I74" i="10"/>
  <c r="I73" i="10"/>
  <c r="I72" i="10"/>
  <c r="I71" i="10"/>
  <c r="I70" i="10"/>
  <c r="I69" i="10"/>
  <c r="I68" i="10"/>
  <c r="I67" i="10"/>
  <c r="K67" i="10" s="1"/>
  <c r="I66" i="10"/>
  <c r="I65" i="10"/>
  <c r="I64" i="10"/>
  <c r="I63" i="10"/>
  <c r="I62" i="10"/>
  <c r="I61" i="10"/>
  <c r="I75" i="8"/>
  <c r="I74" i="8"/>
  <c r="I73" i="8"/>
  <c r="I72" i="8"/>
  <c r="I71" i="8"/>
  <c r="I70" i="8"/>
  <c r="I69" i="8"/>
  <c r="I68" i="8"/>
  <c r="I67" i="8"/>
  <c r="I66" i="8"/>
  <c r="K66" i="8" s="1"/>
  <c r="I65" i="8"/>
  <c r="I64" i="8"/>
  <c r="I63" i="8"/>
  <c r="I62" i="8"/>
  <c r="I61" i="8"/>
  <c r="I60" i="8"/>
  <c r="I59" i="8"/>
  <c r="I58" i="8"/>
  <c r="K58" i="8" s="1"/>
  <c r="I57" i="8"/>
  <c r="I19" i="8"/>
  <c r="I18" i="8"/>
  <c r="I17" i="8"/>
  <c r="I16" i="8"/>
  <c r="E12" i="29"/>
  <c r="E52" i="29" s="1"/>
  <c r="E13" i="29"/>
  <c r="E14" i="29"/>
  <c r="E15" i="29"/>
  <c r="E28" i="29"/>
  <c r="E29" i="29"/>
  <c r="E30" i="29"/>
  <c r="E31" i="29"/>
  <c r="E32" i="29"/>
  <c r="E33" i="29"/>
  <c r="E34" i="29"/>
  <c r="E35" i="29"/>
  <c r="E36" i="29"/>
  <c r="E37" i="29"/>
  <c r="E38" i="29"/>
  <c r="E39" i="29"/>
  <c r="E40" i="29"/>
  <c r="E41" i="29"/>
  <c r="E42" i="29"/>
  <c r="E43" i="29"/>
  <c r="E44" i="29"/>
  <c r="E45" i="29"/>
  <c r="E46" i="29"/>
  <c r="E47" i="29"/>
  <c r="E48" i="29"/>
  <c r="E49" i="29"/>
  <c r="E50" i="29"/>
  <c r="F12" i="29"/>
  <c r="H12" i="29" s="1"/>
  <c r="F13" i="29"/>
  <c r="H13" i="29" s="1"/>
  <c r="F14" i="29"/>
  <c r="F15" i="29"/>
  <c r="F28" i="29"/>
  <c r="H28" i="29" s="1"/>
  <c r="F29" i="29"/>
  <c r="F30" i="29"/>
  <c r="H30" i="29" s="1"/>
  <c r="K30" i="29" s="1"/>
  <c r="F31" i="29"/>
  <c r="F32" i="29"/>
  <c r="F33" i="29"/>
  <c r="F34" i="29"/>
  <c r="F35" i="29"/>
  <c r="F36" i="29"/>
  <c r="F37" i="29"/>
  <c r="H37" i="29" s="1"/>
  <c r="K37" i="29" s="1"/>
  <c r="F38" i="29"/>
  <c r="F39" i="29"/>
  <c r="F40" i="29"/>
  <c r="F41" i="29"/>
  <c r="H41" i="29" s="1"/>
  <c r="F42" i="29"/>
  <c r="F43" i="29"/>
  <c r="H43" i="29"/>
  <c r="F44" i="29"/>
  <c r="H44" i="29" s="1"/>
  <c r="K44" i="29" s="1"/>
  <c r="F45" i="29"/>
  <c r="F46" i="29"/>
  <c r="F47" i="29"/>
  <c r="F48" i="29"/>
  <c r="F49" i="29"/>
  <c r="F50" i="29"/>
  <c r="H50" i="29" s="1"/>
  <c r="K50" i="29" s="1"/>
  <c r="G12" i="29"/>
  <c r="G13" i="29"/>
  <c r="G14" i="29"/>
  <c r="G15" i="29"/>
  <c r="G28" i="29"/>
  <c r="G29" i="29"/>
  <c r="H29" i="29" s="1"/>
  <c r="G30" i="29"/>
  <c r="G31" i="29"/>
  <c r="G32" i="29"/>
  <c r="H32" i="29" s="1"/>
  <c r="G33" i="29"/>
  <c r="H33" i="29" s="1"/>
  <c r="K33" i="29" s="1"/>
  <c r="G34" i="29"/>
  <c r="G35" i="29"/>
  <c r="G36" i="29"/>
  <c r="G37" i="29"/>
  <c r="G38" i="29"/>
  <c r="H38" i="29" s="1"/>
  <c r="G39" i="29"/>
  <c r="H39" i="29" s="1"/>
  <c r="K39" i="29" s="1"/>
  <c r="G40" i="29"/>
  <c r="G41" i="29"/>
  <c r="G42" i="29"/>
  <c r="G43" i="29"/>
  <c r="G44" i="29"/>
  <c r="G45" i="29"/>
  <c r="H45" i="29" s="1"/>
  <c r="K45" i="29" s="1"/>
  <c r="G46" i="29"/>
  <c r="H46" i="29" s="1"/>
  <c r="K46" i="29" s="1"/>
  <c r="G47" i="29"/>
  <c r="G48" i="29"/>
  <c r="H48" i="29" s="1"/>
  <c r="K48" i="29" s="1"/>
  <c r="G49" i="29"/>
  <c r="H49" i="29" s="1"/>
  <c r="G50" i="29"/>
  <c r="M38" i="28"/>
  <c r="O38" i="28" s="1"/>
  <c r="R38" i="28" s="1"/>
  <c r="S38" i="28" s="1"/>
  <c r="N38" i="28"/>
  <c r="Q38" i="28"/>
  <c r="M39" i="28"/>
  <c r="O39" i="28" s="1"/>
  <c r="V39" i="28" s="1"/>
  <c r="Y39" i="28" s="1"/>
  <c r="Z39" i="28" s="1"/>
  <c r="N39" i="28"/>
  <c r="M40" i="28"/>
  <c r="N40" i="28"/>
  <c r="O40" i="28" s="1"/>
  <c r="Q40" i="28"/>
  <c r="M41" i="28"/>
  <c r="N41" i="28"/>
  <c r="M42" i="28"/>
  <c r="N42" i="28"/>
  <c r="O42" i="28" s="1"/>
  <c r="M55" i="28"/>
  <c r="N55" i="28"/>
  <c r="O55" i="28" s="1"/>
  <c r="M56" i="28"/>
  <c r="N56" i="28"/>
  <c r="M57" i="28"/>
  <c r="N57" i="28"/>
  <c r="M58" i="28"/>
  <c r="N58" i="28"/>
  <c r="M59" i="28"/>
  <c r="N59" i="28"/>
  <c r="M60" i="28"/>
  <c r="O60" i="28" s="1"/>
  <c r="N60" i="28"/>
  <c r="M61" i="28"/>
  <c r="O61" i="28" s="1"/>
  <c r="N61" i="28"/>
  <c r="M62" i="28"/>
  <c r="O62" i="28" s="1"/>
  <c r="R62" i="28" s="1"/>
  <c r="S62" i="28" s="1"/>
  <c r="N62" i="28"/>
  <c r="M63" i="28"/>
  <c r="N63" i="28"/>
  <c r="M64" i="28"/>
  <c r="N64" i="28"/>
  <c r="M65" i="28"/>
  <c r="O65" i="28" s="1"/>
  <c r="N65" i="28"/>
  <c r="M66" i="28"/>
  <c r="N66" i="28"/>
  <c r="M67" i="28"/>
  <c r="O67" i="28" s="1"/>
  <c r="V67" i="28" s="1"/>
  <c r="Y67" i="28" s="1"/>
  <c r="Z67" i="28" s="1"/>
  <c r="N67" i="28"/>
  <c r="M68" i="28"/>
  <c r="O68" i="28" s="1"/>
  <c r="R68" i="28" s="1"/>
  <c r="S68" i="28" s="1"/>
  <c r="N68" i="28"/>
  <c r="M69" i="28"/>
  <c r="O69" i="28" s="1"/>
  <c r="N69" i="28"/>
  <c r="M70" i="28"/>
  <c r="O70" i="28" s="1"/>
  <c r="R70" i="28" s="1"/>
  <c r="N70" i="28"/>
  <c r="M71" i="28"/>
  <c r="N71" i="28"/>
  <c r="M72" i="28"/>
  <c r="N72" i="28"/>
  <c r="O72" i="28" s="1"/>
  <c r="M73" i="28"/>
  <c r="O73" i="28" s="1"/>
  <c r="N73" i="28"/>
  <c r="M74" i="28"/>
  <c r="N74" i="28"/>
  <c r="M75" i="28"/>
  <c r="N75" i="28"/>
  <c r="N37" i="27"/>
  <c r="Q37" i="27"/>
  <c r="M38" i="27"/>
  <c r="N38" i="27"/>
  <c r="M39" i="27"/>
  <c r="O39" i="27" s="1"/>
  <c r="N39" i="27"/>
  <c r="Q39" i="27"/>
  <c r="M40" i="27"/>
  <c r="N40" i="27"/>
  <c r="O40" i="27" s="1"/>
  <c r="M41" i="27"/>
  <c r="N41" i="27"/>
  <c r="M42" i="27"/>
  <c r="N42" i="27"/>
  <c r="M43" i="27"/>
  <c r="O43" i="27" s="1"/>
  <c r="N43" i="27"/>
  <c r="M44" i="27"/>
  <c r="N44" i="27"/>
  <c r="M57" i="27"/>
  <c r="N57" i="27"/>
  <c r="M58" i="27"/>
  <c r="N58" i="27"/>
  <c r="M59" i="27"/>
  <c r="O59" i="27" s="1"/>
  <c r="N59" i="27"/>
  <c r="M60" i="27"/>
  <c r="N60" i="27"/>
  <c r="M61" i="27"/>
  <c r="N61" i="27"/>
  <c r="O61" i="27" s="1"/>
  <c r="M62" i="27"/>
  <c r="N62" i="27"/>
  <c r="M63" i="27"/>
  <c r="O63" i="27" s="1"/>
  <c r="N63" i="27"/>
  <c r="M64" i="27"/>
  <c r="N64" i="27"/>
  <c r="O64" i="27" s="1"/>
  <c r="M65" i="27"/>
  <c r="N65" i="27"/>
  <c r="M66" i="27"/>
  <c r="N66" i="27"/>
  <c r="M67" i="27"/>
  <c r="O67" i="27" s="1"/>
  <c r="N67" i="27"/>
  <c r="M68" i="27"/>
  <c r="O68" i="27" s="1"/>
  <c r="N68" i="27"/>
  <c r="M69" i="27"/>
  <c r="N69" i="27"/>
  <c r="M70" i="27"/>
  <c r="N70" i="27"/>
  <c r="O70" i="27" s="1"/>
  <c r="M71" i="27"/>
  <c r="N71" i="27"/>
  <c r="M72" i="27"/>
  <c r="O72" i="27" s="1"/>
  <c r="N72" i="27"/>
  <c r="M73" i="27"/>
  <c r="O73" i="27" s="1"/>
  <c r="V73" i="27" s="1"/>
  <c r="Y73" i="27" s="1"/>
  <c r="N73" i="27"/>
  <c r="M74" i="27"/>
  <c r="N74" i="27"/>
  <c r="M75" i="27"/>
  <c r="N75" i="27"/>
  <c r="O75" i="27" s="1"/>
  <c r="N41" i="26"/>
  <c r="M42" i="26"/>
  <c r="O42" i="26" s="1"/>
  <c r="N42" i="26"/>
  <c r="M55" i="26"/>
  <c r="N55" i="26"/>
  <c r="M56" i="26"/>
  <c r="N56" i="26"/>
  <c r="M57" i="26"/>
  <c r="O57" i="26" s="1"/>
  <c r="V57" i="26" s="1"/>
  <c r="Y57" i="26" s="1"/>
  <c r="N57" i="26"/>
  <c r="M58" i="26"/>
  <c r="N58" i="26"/>
  <c r="M59" i="26"/>
  <c r="O59" i="26" s="1"/>
  <c r="N59" i="26"/>
  <c r="M60" i="26"/>
  <c r="N60" i="26"/>
  <c r="M61" i="26"/>
  <c r="N61" i="26"/>
  <c r="M62" i="26"/>
  <c r="N62" i="26"/>
  <c r="M63" i="26"/>
  <c r="N63" i="26"/>
  <c r="M64" i="26"/>
  <c r="N64" i="26"/>
  <c r="M65" i="26"/>
  <c r="N65" i="26"/>
  <c r="M66" i="26"/>
  <c r="N66" i="26"/>
  <c r="M67" i="26"/>
  <c r="O67" i="26" s="1"/>
  <c r="N67" i="26"/>
  <c r="M68" i="26"/>
  <c r="N68" i="26"/>
  <c r="M69" i="26"/>
  <c r="O69" i="26" s="1"/>
  <c r="N69" i="26"/>
  <c r="M70" i="26"/>
  <c r="N70" i="26"/>
  <c r="M71" i="26"/>
  <c r="N71" i="26"/>
  <c r="M72" i="26"/>
  <c r="N72" i="26"/>
  <c r="O72" i="26" s="1"/>
  <c r="R72" i="26" s="1"/>
  <c r="M73" i="26"/>
  <c r="O73" i="26" s="1"/>
  <c r="N73" i="26"/>
  <c r="M74" i="26"/>
  <c r="N74" i="26"/>
  <c r="O74" i="26" s="1"/>
  <c r="M75" i="26"/>
  <c r="N75" i="26"/>
  <c r="N37" i="30"/>
  <c r="Q37" i="30"/>
  <c r="M38" i="30"/>
  <c r="N38" i="30"/>
  <c r="Q38" i="30"/>
  <c r="M39" i="30"/>
  <c r="O39" i="30" s="1"/>
  <c r="N39" i="30"/>
  <c r="Q39" i="30"/>
  <c r="M40" i="30"/>
  <c r="O40" i="30" s="1"/>
  <c r="N40" i="30"/>
  <c r="M41" i="30"/>
  <c r="O41" i="30" s="1"/>
  <c r="N41" i="30"/>
  <c r="M42" i="30"/>
  <c r="N42" i="30"/>
  <c r="M43" i="30"/>
  <c r="N43" i="30"/>
  <c r="M44" i="30"/>
  <c r="O44" i="30" s="1"/>
  <c r="N44" i="30"/>
  <c r="M57" i="30"/>
  <c r="N57" i="30"/>
  <c r="M58" i="30"/>
  <c r="N58" i="30"/>
  <c r="M59" i="30"/>
  <c r="O59" i="30" s="1"/>
  <c r="N59" i="30"/>
  <c r="M60" i="30"/>
  <c r="O60" i="30" s="1"/>
  <c r="N60" i="30"/>
  <c r="M61" i="30"/>
  <c r="N61" i="30"/>
  <c r="M62" i="30"/>
  <c r="N62" i="30"/>
  <c r="M63" i="30"/>
  <c r="N63" i="30"/>
  <c r="M64" i="30"/>
  <c r="N64" i="30"/>
  <c r="M65" i="30"/>
  <c r="N65" i="30"/>
  <c r="O65" i="30" s="1"/>
  <c r="M66" i="30"/>
  <c r="O66" i="30" s="1"/>
  <c r="V66" i="30" s="1"/>
  <c r="N66" i="30"/>
  <c r="M67" i="30"/>
  <c r="O67" i="30" s="1"/>
  <c r="N67" i="30"/>
  <c r="M68" i="30"/>
  <c r="O68" i="30" s="1"/>
  <c r="R68" i="30" s="1"/>
  <c r="S68" i="30" s="1"/>
  <c r="N68" i="30"/>
  <c r="M69" i="30"/>
  <c r="O69" i="30" s="1"/>
  <c r="N69" i="30"/>
  <c r="M70" i="30"/>
  <c r="N70" i="30"/>
  <c r="M71" i="30"/>
  <c r="N71" i="30"/>
  <c r="M72" i="30"/>
  <c r="N72" i="30"/>
  <c r="M73" i="30"/>
  <c r="O73" i="30" s="1"/>
  <c r="N73" i="30"/>
  <c r="M74" i="30"/>
  <c r="O74" i="30" s="1"/>
  <c r="N74" i="30"/>
  <c r="M75" i="30"/>
  <c r="N75" i="30"/>
  <c r="M39" i="25"/>
  <c r="O39" i="25" s="1"/>
  <c r="Q39" i="25"/>
  <c r="M52" i="25"/>
  <c r="M53" i="25"/>
  <c r="O53" i="25" s="1"/>
  <c r="M54" i="25"/>
  <c r="O54" i="25" s="1"/>
  <c r="M55" i="25"/>
  <c r="M56" i="25"/>
  <c r="O56" i="25" s="1"/>
  <c r="M57" i="25"/>
  <c r="O57" i="25"/>
  <c r="R57" i="25" s="1"/>
  <c r="S57" i="25" s="1"/>
  <c r="M58" i="25"/>
  <c r="M59" i="25"/>
  <c r="O59" i="25" s="1"/>
  <c r="M60" i="25"/>
  <c r="O60" i="25" s="1"/>
  <c r="R60" i="25" s="1"/>
  <c r="M61" i="25"/>
  <c r="O61" i="25" s="1"/>
  <c r="M62" i="25"/>
  <c r="O62" i="25" s="1"/>
  <c r="M63" i="25"/>
  <c r="M64" i="25"/>
  <c r="O64" i="25" s="1"/>
  <c r="R64" i="25" s="1"/>
  <c r="S64" i="25" s="1"/>
  <c r="M65" i="25"/>
  <c r="M66" i="25"/>
  <c r="O66" i="25" s="1"/>
  <c r="M67" i="25"/>
  <c r="M68" i="25"/>
  <c r="O68" i="25" s="1"/>
  <c r="M69" i="25"/>
  <c r="O69" i="25" s="1"/>
  <c r="M70" i="25"/>
  <c r="M71" i="25"/>
  <c r="O71" i="25"/>
  <c r="M72" i="25"/>
  <c r="M73" i="25"/>
  <c r="O73" i="25" s="1"/>
  <c r="M74" i="25"/>
  <c r="M75" i="25"/>
  <c r="O75" i="25" s="1"/>
  <c r="M40" i="24"/>
  <c r="N40" i="24"/>
  <c r="O40" i="24" s="1"/>
  <c r="M41" i="24"/>
  <c r="O41" i="24" s="1"/>
  <c r="N41" i="24"/>
  <c r="M42" i="24"/>
  <c r="O42" i="24" s="1"/>
  <c r="N42" i="24"/>
  <c r="M43" i="24"/>
  <c r="O43" i="24" s="1"/>
  <c r="N43" i="24"/>
  <c r="M56" i="24"/>
  <c r="N56" i="24"/>
  <c r="M57" i="24"/>
  <c r="O57" i="24" s="1"/>
  <c r="N57" i="24"/>
  <c r="M58" i="24"/>
  <c r="N58" i="24"/>
  <c r="M59" i="24"/>
  <c r="O59" i="24" s="1"/>
  <c r="N59" i="24"/>
  <c r="M60" i="24"/>
  <c r="N60" i="24"/>
  <c r="M61" i="24"/>
  <c r="N61" i="24"/>
  <c r="M62" i="24"/>
  <c r="O62" i="24" s="1"/>
  <c r="N62" i="24"/>
  <c r="M63" i="24"/>
  <c r="N63" i="24"/>
  <c r="O63" i="24"/>
  <c r="M64" i="24"/>
  <c r="O64" i="24" s="1"/>
  <c r="N64" i="24"/>
  <c r="M65" i="24"/>
  <c r="O65" i="24"/>
  <c r="R65" i="24" s="1"/>
  <c r="N65" i="24"/>
  <c r="M66" i="24"/>
  <c r="N66" i="24"/>
  <c r="M67" i="24"/>
  <c r="O67" i="24"/>
  <c r="R67" i="24" s="1"/>
  <c r="S67" i="24" s="1"/>
  <c r="N67" i="24"/>
  <c r="M68" i="24"/>
  <c r="N68" i="24"/>
  <c r="M69" i="24"/>
  <c r="N69" i="24"/>
  <c r="M70" i="24"/>
  <c r="N70" i="24"/>
  <c r="O70" i="24"/>
  <c r="R70" i="24" s="1"/>
  <c r="M71" i="24"/>
  <c r="N71" i="24"/>
  <c r="M72" i="24"/>
  <c r="O72" i="24" s="1"/>
  <c r="N72" i="24"/>
  <c r="M73" i="24"/>
  <c r="N73" i="24"/>
  <c r="M74" i="24"/>
  <c r="N74" i="24"/>
  <c r="M75" i="24"/>
  <c r="O75" i="24" s="1"/>
  <c r="N75" i="24"/>
  <c r="E28" i="23"/>
  <c r="E29" i="23"/>
  <c r="H29" i="23" s="1"/>
  <c r="E30" i="23"/>
  <c r="E31" i="23"/>
  <c r="E32" i="23"/>
  <c r="E33" i="23"/>
  <c r="E34" i="23"/>
  <c r="E35" i="23"/>
  <c r="E36" i="23"/>
  <c r="E37" i="23"/>
  <c r="E38" i="23"/>
  <c r="E39" i="23"/>
  <c r="E40" i="23"/>
  <c r="E41" i="23"/>
  <c r="E42" i="23"/>
  <c r="E43" i="23"/>
  <c r="E44" i="23"/>
  <c r="E45" i="23"/>
  <c r="H45" i="23" s="1"/>
  <c r="K45" i="23" s="1"/>
  <c r="E46" i="23"/>
  <c r="E47" i="23"/>
  <c r="E48" i="23"/>
  <c r="E49" i="23"/>
  <c r="E50" i="23"/>
  <c r="F28" i="23"/>
  <c r="F29" i="23"/>
  <c r="F30" i="23"/>
  <c r="H30" i="23" s="1"/>
  <c r="F31" i="23"/>
  <c r="F32" i="23"/>
  <c r="F33" i="23"/>
  <c r="F34" i="23"/>
  <c r="F35" i="23"/>
  <c r="F36" i="23"/>
  <c r="F37" i="23"/>
  <c r="F38" i="23"/>
  <c r="H38" i="23" s="1"/>
  <c r="F39" i="23"/>
  <c r="F40" i="23"/>
  <c r="F41" i="23"/>
  <c r="F42" i="23"/>
  <c r="F43" i="23"/>
  <c r="H43" i="23" s="1"/>
  <c r="F44" i="23"/>
  <c r="F45" i="23"/>
  <c r="F46" i="23"/>
  <c r="F47" i="23"/>
  <c r="F48" i="23"/>
  <c r="F49" i="23"/>
  <c r="F50" i="23"/>
  <c r="G28" i="23"/>
  <c r="H28" i="23"/>
  <c r="G29" i="23"/>
  <c r="G30" i="23"/>
  <c r="G31" i="23"/>
  <c r="H31" i="23" s="1"/>
  <c r="G32" i="23"/>
  <c r="G33" i="23"/>
  <c r="G34" i="23"/>
  <c r="G35" i="23"/>
  <c r="G36" i="23"/>
  <c r="H36" i="23" s="1"/>
  <c r="K36" i="23" s="1"/>
  <c r="G37" i="23"/>
  <c r="G38" i="23"/>
  <c r="G39" i="23"/>
  <c r="H39" i="23" s="1"/>
  <c r="G40" i="23"/>
  <c r="H40" i="23" s="1"/>
  <c r="K40" i="23" s="1"/>
  <c r="G41" i="23"/>
  <c r="G42" i="23"/>
  <c r="H42" i="23" s="1"/>
  <c r="G43" i="23"/>
  <c r="G44" i="23"/>
  <c r="H44" i="23" s="1"/>
  <c r="K44" i="23" s="1"/>
  <c r="G45" i="23"/>
  <c r="G46" i="23"/>
  <c r="G47" i="23"/>
  <c r="H47" i="23" s="1"/>
  <c r="G48" i="23"/>
  <c r="H48" i="23" s="1"/>
  <c r="K48" i="23" s="1"/>
  <c r="G49" i="23"/>
  <c r="G50" i="23"/>
  <c r="E12" i="22"/>
  <c r="E25" i="22"/>
  <c r="H25" i="22" s="1"/>
  <c r="K25" i="22" s="1"/>
  <c r="E26" i="22"/>
  <c r="E27" i="22"/>
  <c r="E28" i="22"/>
  <c r="E29" i="22"/>
  <c r="E30" i="22"/>
  <c r="E31" i="22"/>
  <c r="E32" i="22"/>
  <c r="E33" i="22"/>
  <c r="E34" i="22"/>
  <c r="E35" i="22"/>
  <c r="E36" i="22"/>
  <c r="E37" i="22"/>
  <c r="E38" i="22"/>
  <c r="E39" i="22"/>
  <c r="E40" i="22"/>
  <c r="E41" i="22"/>
  <c r="H41" i="22" s="1"/>
  <c r="E42" i="22"/>
  <c r="E43" i="22"/>
  <c r="E44" i="22"/>
  <c r="E45" i="22"/>
  <c r="H45" i="22" s="1"/>
  <c r="K45" i="22" s="1"/>
  <c r="E46" i="22"/>
  <c r="E47" i="22"/>
  <c r="E48" i="22"/>
  <c r="H48" i="22" s="1"/>
  <c r="E49" i="22"/>
  <c r="E50" i="22"/>
  <c r="F12" i="22"/>
  <c r="F25" i="22"/>
  <c r="F26" i="22"/>
  <c r="F27" i="22"/>
  <c r="F28" i="22"/>
  <c r="F29" i="22"/>
  <c r="F30" i="22"/>
  <c r="F31" i="22"/>
  <c r="F32" i="22"/>
  <c r="F33" i="22"/>
  <c r="F34" i="22"/>
  <c r="F35" i="22"/>
  <c r="F36" i="22"/>
  <c r="H36" i="22" s="1"/>
  <c r="K36" i="22" s="1"/>
  <c r="F37" i="22"/>
  <c r="F38" i="22"/>
  <c r="F39" i="22"/>
  <c r="F40" i="22"/>
  <c r="F41" i="22"/>
  <c r="F42" i="22"/>
  <c r="H42" i="22" s="1"/>
  <c r="F43" i="22"/>
  <c r="F44" i="22"/>
  <c r="F45" i="22"/>
  <c r="F46" i="22"/>
  <c r="F47" i="22"/>
  <c r="F48" i="22"/>
  <c r="F49" i="22"/>
  <c r="F50" i="22"/>
  <c r="G12" i="22"/>
  <c r="H12" i="22" s="1"/>
  <c r="K12" i="22" s="1"/>
  <c r="G25" i="22"/>
  <c r="G26" i="22"/>
  <c r="H26" i="22" s="1"/>
  <c r="K26" i="22" s="1"/>
  <c r="G27" i="22"/>
  <c r="H27" i="22" s="1"/>
  <c r="G28" i="22"/>
  <c r="G29" i="22"/>
  <c r="G30" i="22"/>
  <c r="H30" i="22" s="1"/>
  <c r="K30" i="22" s="1"/>
  <c r="G31" i="22"/>
  <c r="H31" i="22" s="1"/>
  <c r="G32" i="22"/>
  <c r="H32" i="22" s="1"/>
  <c r="K32" i="22" s="1"/>
  <c r="G33" i="22"/>
  <c r="G34" i="22"/>
  <c r="G35" i="22"/>
  <c r="H35" i="22" s="1"/>
  <c r="G36" i="22"/>
  <c r="G37" i="22"/>
  <c r="G38" i="22"/>
  <c r="G39" i="22"/>
  <c r="G40" i="22"/>
  <c r="H40" i="22" s="1"/>
  <c r="K40" i="22" s="1"/>
  <c r="G41" i="22"/>
  <c r="G42" i="22"/>
  <c r="G43" i="22"/>
  <c r="G44" i="22"/>
  <c r="H44" i="22" s="1"/>
  <c r="K44" i="22" s="1"/>
  <c r="G45" i="22"/>
  <c r="G46" i="22"/>
  <c r="G47" i="22"/>
  <c r="G48" i="22"/>
  <c r="G49" i="22"/>
  <c r="G50" i="22"/>
  <c r="N38" i="21"/>
  <c r="O38" i="21" s="1"/>
  <c r="Q38" i="21"/>
  <c r="M39" i="21"/>
  <c r="N39" i="21"/>
  <c r="Q39" i="21"/>
  <c r="M40" i="21"/>
  <c r="O40" i="21" s="1"/>
  <c r="N40" i="21"/>
  <c r="M41" i="21"/>
  <c r="O41" i="21" s="1"/>
  <c r="N41" i="21"/>
  <c r="M42" i="21"/>
  <c r="N42" i="21"/>
  <c r="M55" i="21"/>
  <c r="O55" i="21" s="1"/>
  <c r="N55" i="21"/>
  <c r="M56" i="21"/>
  <c r="O56" i="21" s="1"/>
  <c r="N56" i="21"/>
  <c r="M57" i="21"/>
  <c r="N57" i="21"/>
  <c r="M58" i="21"/>
  <c r="O58" i="21" s="1"/>
  <c r="N58" i="21"/>
  <c r="M59" i="21"/>
  <c r="N59" i="21"/>
  <c r="M60" i="21"/>
  <c r="N60" i="21"/>
  <c r="M61" i="21"/>
  <c r="N61" i="21"/>
  <c r="M62" i="21"/>
  <c r="O62" i="21" s="1"/>
  <c r="N62" i="21"/>
  <c r="M63" i="21"/>
  <c r="N63" i="21"/>
  <c r="M64" i="21"/>
  <c r="N64" i="21"/>
  <c r="M65" i="21"/>
  <c r="N65" i="21"/>
  <c r="O65" i="21" s="1"/>
  <c r="M66" i="21"/>
  <c r="O66" i="21" s="1"/>
  <c r="N66" i="21"/>
  <c r="M67" i="21"/>
  <c r="N67" i="21"/>
  <c r="O67" i="21" s="1"/>
  <c r="M68" i="21"/>
  <c r="N68" i="21"/>
  <c r="M69" i="21"/>
  <c r="N69" i="21"/>
  <c r="M70" i="21"/>
  <c r="O70" i="21" s="1"/>
  <c r="N70" i="21"/>
  <c r="M71" i="21"/>
  <c r="N71" i="21"/>
  <c r="M72" i="21"/>
  <c r="O72" i="21" s="1"/>
  <c r="N72" i="21"/>
  <c r="M73" i="21"/>
  <c r="N73" i="21"/>
  <c r="M74" i="21"/>
  <c r="O74" i="21" s="1"/>
  <c r="N74" i="21"/>
  <c r="M75" i="21"/>
  <c r="O75" i="21" s="1"/>
  <c r="N75" i="21"/>
  <c r="M42" i="20"/>
  <c r="N42" i="20"/>
  <c r="M43" i="20"/>
  <c r="O43" i="20" s="1"/>
  <c r="N43" i="20"/>
  <c r="M56" i="20"/>
  <c r="N56" i="20"/>
  <c r="M57" i="20"/>
  <c r="N57" i="20"/>
  <c r="O57" i="20" s="1"/>
  <c r="R57" i="20" s="1"/>
  <c r="M58" i="20"/>
  <c r="O58" i="20" s="1"/>
  <c r="N58" i="20"/>
  <c r="M59" i="20"/>
  <c r="N59" i="20"/>
  <c r="M60" i="20"/>
  <c r="O60" i="20" s="1"/>
  <c r="R60" i="20" s="1"/>
  <c r="N60" i="20"/>
  <c r="M61" i="20"/>
  <c r="O61" i="20" s="1"/>
  <c r="N61" i="20"/>
  <c r="M62" i="20"/>
  <c r="N62" i="20"/>
  <c r="M63" i="20"/>
  <c r="N63" i="20"/>
  <c r="O63" i="20" s="1"/>
  <c r="M64" i="20"/>
  <c r="N64" i="20"/>
  <c r="O64" i="20" s="1"/>
  <c r="M65" i="20"/>
  <c r="N65" i="20"/>
  <c r="M66" i="20"/>
  <c r="N66" i="20"/>
  <c r="M67" i="20"/>
  <c r="O67" i="20" s="1"/>
  <c r="N67" i="20"/>
  <c r="M68" i="20"/>
  <c r="N68" i="20"/>
  <c r="M69" i="20"/>
  <c r="N69" i="20"/>
  <c r="M70" i="20"/>
  <c r="O70" i="20" s="1"/>
  <c r="N70" i="20"/>
  <c r="M71" i="20"/>
  <c r="N71" i="20"/>
  <c r="M72" i="20"/>
  <c r="N72" i="20"/>
  <c r="M73" i="20"/>
  <c r="O73" i="20" s="1"/>
  <c r="N73" i="20"/>
  <c r="M74" i="20"/>
  <c r="N74" i="20"/>
  <c r="M75" i="20"/>
  <c r="O75" i="20" s="1"/>
  <c r="N75" i="20"/>
  <c r="N56" i="19"/>
  <c r="O56" i="19" s="1"/>
  <c r="M57" i="19"/>
  <c r="N57" i="19"/>
  <c r="M58" i="19"/>
  <c r="N58" i="19"/>
  <c r="M59" i="19"/>
  <c r="N59" i="19"/>
  <c r="M60" i="19"/>
  <c r="N60" i="19"/>
  <c r="M61" i="19"/>
  <c r="O61" i="19" s="1"/>
  <c r="N61" i="19"/>
  <c r="M62" i="19"/>
  <c r="N62" i="19"/>
  <c r="M63" i="19"/>
  <c r="O63" i="19" s="1"/>
  <c r="N63" i="19"/>
  <c r="M64" i="19"/>
  <c r="N64" i="19"/>
  <c r="M65" i="19"/>
  <c r="O65" i="19" s="1"/>
  <c r="N65" i="19"/>
  <c r="M66" i="19"/>
  <c r="O66" i="19"/>
  <c r="R66" i="19" s="1"/>
  <c r="N66" i="19"/>
  <c r="M67" i="19"/>
  <c r="N67" i="19"/>
  <c r="M68" i="19"/>
  <c r="O68" i="19" s="1"/>
  <c r="R68" i="19" s="1"/>
  <c r="S68" i="19" s="1"/>
  <c r="N68" i="19"/>
  <c r="M69" i="19"/>
  <c r="O69" i="19" s="1"/>
  <c r="N69" i="19"/>
  <c r="M70" i="19"/>
  <c r="O70" i="19" s="1"/>
  <c r="N70" i="19"/>
  <c r="M71" i="19"/>
  <c r="O71" i="19" s="1"/>
  <c r="N71" i="19"/>
  <c r="M72" i="19"/>
  <c r="O72" i="19"/>
  <c r="R72" i="19" s="1"/>
  <c r="N72" i="19"/>
  <c r="M73" i="19"/>
  <c r="N73" i="19"/>
  <c r="O73" i="19" s="1"/>
  <c r="V73" i="19" s="1"/>
  <c r="Y73" i="19" s="1"/>
  <c r="Z73" i="19" s="1"/>
  <c r="M74" i="19"/>
  <c r="N74" i="19"/>
  <c r="M75" i="19"/>
  <c r="N75" i="19"/>
  <c r="M54" i="18"/>
  <c r="N54" i="18"/>
  <c r="Q54" i="18"/>
  <c r="M55" i="18"/>
  <c r="N55" i="18"/>
  <c r="M56" i="18"/>
  <c r="N56" i="18"/>
  <c r="M57" i="18"/>
  <c r="N57" i="18"/>
  <c r="M58" i="18"/>
  <c r="O58" i="18" s="1"/>
  <c r="N58" i="18"/>
  <c r="M59" i="18"/>
  <c r="O59" i="18" s="1"/>
  <c r="N59" i="18"/>
  <c r="M60" i="18"/>
  <c r="N60" i="18"/>
  <c r="M61" i="18"/>
  <c r="N61" i="18"/>
  <c r="M62" i="18"/>
  <c r="N62" i="18"/>
  <c r="M63" i="18"/>
  <c r="O63" i="18" s="1"/>
  <c r="N63" i="18"/>
  <c r="M64" i="18"/>
  <c r="N64" i="18"/>
  <c r="M65" i="18"/>
  <c r="N65" i="18"/>
  <c r="O65" i="18" s="1"/>
  <c r="M66" i="18"/>
  <c r="N66" i="18"/>
  <c r="M67" i="18"/>
  <c r="N67" i="18"/>
  <c r="M68" i="18"/>
  <c r="N68" i="18"/>
  <c r="M69" i="18"/>
  <c r="N69" i="18"/>
  <c r="M70" i="18"/>
  <c r="N70" i="18"/>
  <c r="M71" i="18"/>
  <c r="O71" i="18" s="1"/>
  <c r="N71" i="18"/>
  <c r="M72" i="18"/>
  <c r="N72" i="18"/>
  <c r="M73" i="18"/>
  <c r="N73" i="18"/>
  <c r="O73" i="18" s="1"/>
  <c r="M74" i="18"/>
  <c r="N74" i="18"/>
  <c r="M75" i="18"/>
  <c r="N75" i="18"/>
  <c r="E12" i="17"/>
  <c r="E13" i="17"/>
  <c r="E14" i="17"/>
  <c r="E15" i="17"/>
  <c r="E16" i="17"/>
  <c r="E17" i="17"/>
  <c r="E18" i="17"/>
  <c r="E52" i="17" s="1"/>
  <c r="E31" i="17"/>
  <c r="E32" i="17"/>
  <c r="E33" i="17"/>
  <c r="E34" i="17"/>
  <c r="E35" i="17"/>
  <c r="E36" i="17"/>
  <c r="E37" i="17"/>
  <c r="E38" i="17"/>
  <c r="E39" i="17"/>
  <c r="E40" i="17"/>
  <c r="E41" i="17"/>
  <c r="E42" i="17"/>
  <c r="E43" i="17"/>
  <c r="E44" i="17"/>
  <c r="E45" i="17"/>
  <c r="E46" i="17"/>
  <c r="H46" i="17" s="1"/>
  <c r="E47" i="17"/>
  <c r="E48" i="17"/>
  <c r="E49" i="17"/>
  <c r="E50" i="17"/>
  <c r="F12" i="17"/>
  <c r="H12" i="17" s="1"/>
  <c r="K12" i="17" s="1"/>
  <c r="F13" i="17"/>
  <c r="F14" i="17"/>
  <c r="H14" i="17" s="1"/>
  <c r="F15" i="17"/>
  <c r="F16" i="17"/>
  <c r="H16" i="17" s="1"/>
  <c r="K16" i="17" s="1"/>
  <c r="F17" i="17"/>
  <c r="F18" i="17"/>
  <c r="F31" i="17"/>
  <c r="F32" i="17"/>
  <c r="F33" i="17"/>
  <c r="H33" i="17" s="1"/>
  <c r="F34" i="17"/>
  <c r="F35" i="17"/>
  <c r="F36" i="17"/>
  <c r="F37" i="17"/>
  <c r="F38" i="17"/>
  <c r="F39" i="17"/>
  <c r="F40" i="17"/>
  <c r="H40" i="17" s="1"/>
  <c r="K40" i="17" s="1"/>
  <c r="F41" i="17"/>
  <c r="F42" i="17"/>
  <c r="F43" i="17"/>
  <c r="F44" i="17"/>
  <c r="H44" i="17" s="1"/>
  <c r="K44" i="17" s="1"/>
  <c r="F45" i="17"/>
  <c r="F46" i="17"/>
  <c r="F47" i="17"/>
  <c r="H47" i="17" s="1"/>
  <c r="K47" i="17" s="1"/>
  <c r="F48" i="17"/>
  <c r="F49" i="17"/>
  <c r="F50" i="17"/>
  <c r="G12" i="17"/>
  <c r="G13" i="17"/>
  <c r="G14" i="17"/>
  <c r="G15" i="17"/>
  <c r="G16" i="17"/>
  <c r="G17" i="17"/>
  <c r="G18" i="17"/>
  <c r="G31" i="17"/>
  <c r="G32" i="17"/>
  <c r="G33" i="17"/>
  <c r="G34" i="17"/>
  <c r="G35" i="17"/>
  <c r="G36" i="17"/>
  <c r="H36" i="17" s="1"/>
  <c r="K36" i="17" s="1"/>
  <c r="G37" i="17"/>
  <c r="H37" i="17" s="1"/>
  <c r="K37" i="17" s="1"/>
  <c r="G38" i="17"/>
  <c r="G39" i="17"/>
  <c r="H39" i="17" s="1"/>
  <c r="K39" i="17" s="1"/>
  <c r="G40" i="17"/>
  <c r="G41" i="17"/>
  <c r="G42" i="17"/>
  <c r="H42" i="17" s="1"/>
  <c r="G43" i="17"/>
  <c r="H43" i="17" s="1"/>
  <c r="K43" i="17" s="1"/>
  <c r="G44" i="17"/>
  <c r="G45" i="17"/>
  <c r="G46" i="17"/>
  <c r="G47" i="17"/>
  <c r="G48" i="17"/>
  <c r="G49" i="17"/>
  <c r="H49" i="17"/>
  <c r="G50" i="17"/>
  <c r="E15" i="16"/>
  <c r="E28" i="16"/>
  <c r="E29" i="16"/>
  <c r="E30" i="16"/>
  <c r="E31" i="16"/>
  <c r="E32" i="16"/>
  <c r="E33" i="16"/>
  <c r="E34" i="16"/>
  <c r="E35" i="16"/>
  <c r="E36" i="16"/>
  <c r="E37" i="16"/>
  <c r="H37" i="16" s="1"/>
  <c r="K37" i="16" s="1"/>
  <c r="E38" i="16"/>
  <c r="E39" i="16"/>
  <c r="E40" i="16"/>
  <c r="E41" i="16"/>
  <c r="E42" i="16"/>
  <c r="E43" i="16"/>
  <c r="E44" i="16"/>
  <c r="E45" i="16"/>
  <c r="E46" i="16"/>
  <c r="E47" i="16"/>
  <c r="E48" i="16"/>
  <c r="E49" i="16"/>
  <c r="E50" i="16"/>
  <c r="F15" i="16"/>
  <c r="F28" i="16"/>
  <c r="F29" i="16"/>
  <c r="H29" i="16" s="1"/>
  <c r="K29" i="16" s="1"/>
  <c r="F30" i="16"/>
  <c r="F31" i="16"/>
  <c r="F32" i="16"/>
  <c r="F33" i="16"/>
  <c r="F34" i="16"/>
  <c r="F35" i="16"/>
  <c r="F36" i="16"/>
  <c r="H36" i="16" s="1"/>
  <c r="K36" i="16" s="1"/>
  <c r="F37" i="16"/>
  <c r="F38" i="16"/>
  <c r="F39" i="16"/>
  <c r="F40" i="16"/>
  <c r="F41" i="16"/>
  <c r="F42" i="16"/>
  <c r="F43" i="16"/>
  <c r="H43" i="16" s="1"/>
  <c r="K43" i="16" s="1"/>
  <c r="F44" i="16"/>
  <c r="H44" i="16" s="1"/>
  <c r="F45" i="16"/>
  <c r="F46" i="16"/>
  <c r="F47" i="16"/>
  <c r="F48" i="16"/>
  <c r="F49" i="16"/>
  <c r="F50" i="16"/>
  <c r="H50" i="16" s="1"/>
  <c r="G15" i="16"/>
  <c r="G28" i="16"/>
  <c r="G29" i="16"/>
  <c r="G30" i="16"/>
  <c r="G31" i="16"/>
  <c r="G32" i="16"/>
  <c r="H32" i="16" s="1"/>
  <c r="G33" i="16"/>
  <c r="G34" i="16"/>
  <c r="G35" i="16"/>
  <c r="G36" i="16"/>
  <c r="G37" i="16"/>
  <c r="G38" i="16"/>
  <c r="G39" i="16"/>
  <c r="G40" i="16"/>
  <c r="H40" i="16" s="1"/>
  <c r="G41" i="16"/>
  <c r="H41" i="16" s="1"/>
  <c r="K41" i="16" s="1"/>
  <c r="G42" i="16"/>
  <c r="H42" i="16" s="1"/>
  <c r="G43" i="16"/>
  <c r="G44" i="16"/>
  <c r="G45" i="16"/>
  <c r="G46" i="16"/>
  <c r="G47" i="16"/>
  <c r="G48" i="16"/>
  <c r="G49" i="16"/>
  <c r="H49" i="16" s="1"/>
  <c r="G50" i="16"/>
  <c r="Q37" i="15"/>
  <c r="N37" i="15"/>
  <c r="M38" i="15"/>
  <c r="O38" i="15" s="1"/>
  <c r="N38" i="15"/>
  <c r="Q38" i="15"/>
  <c r="M39" i="15"/>
  <c r="O39" i="15" s="1"/>
  <c r="N39" i="15"/>
  <c r="Q39" i="15"/>
  <c r="M40" i="15"/>
  <c r="N40" i="15"/>
  <c r="M41" i="15"/>
  <c r="O41" i="15" s="1"/>
  <c r="N41" i="15"/>
  <c r="M42" i="15"/>
  <c r="N42" i="15"/>
  <c r="M43" i="15"/>
  <c r="N43" i="15"/>
  <c r="M56" i="15"/>
  <c r="N56" i="15"/>
  <c r="M57" i="15"/>
  <c r="O57" i="15" s="1"/>
  <c r="N57" i="15"/>
  <c r="M58" i="15"/>
  <c r="N58" i="15"/>
  <c r="M59" i="15"/>
  <c r="N59" i="15"/>
  <c r="M60" i="15"/>
  <c r="N60" i="15"/>
  <c r="M61" i="15"/>
  <c r="O61" i="15" s="1"/>
  <c r="N61" i="15"/>
  <c r="M62" i="15"/>
  <c r="N62" i="15"/>
  <c r="M63" i="15"/>
  <c r="N63" i="15"/>
  <c r="M64" i="15"/>
  <c r="N64" i="15"/>
  <c r="M65" i="15"/>
  <c r="O65" i="15" s="1"/>
  <c r="R65" i="15" s="1"/>
  <c r="N65" i="15"/>
  <c r="M66" i="15"/>
  <c r="N66" i="15"/>
  <c r="M67" i="15"/>
  <c r="O67" i="15" s="1"/>
  <c r="N67" i="15"/>
  <c r="M68" i="15"/>
  <c r="N68" i="15"/>
  <c r="M69" i="15"/>
  <c r="O69" i="15" s="1"/>
  <c r="N69" i="15"/>
  <c r="M70" i="15"/>
  <c r="N70" i="15"/>
  <c r="M71" i="15"/>
  <c r="O71" i="15" s="1"/>
  <c r="R71" i="15" s="1"/>
  <c r="N71" i="15"/>
  <c r="M72" i="15"/>
  <c r="O72" i="15" s="1"/>
  <c r="N72" i="15"/>
  <c r="M73" i="15"/>
  <c r="O73" i="15" s="1"/>
  <c r="N73" i="15"/>
  <c r="M74" i="15"/>
  <c r="N74" i="15"/>
  <c r="M75" i="15"/>
  <c r="O75" i="15" s="1"/>
  <c r="N75" i="15"/>
  <c r="M66" i="14"/>
  <c r="N66" i="14"/>
  <c r="M67" i="14"/>
  <c r="O67" i="14" s="1"/>
  <c r="N67" i="14"/>
  <c r="M68" i="14"/>
  <c r="N68" i="14"/>
  <c r="M69" i="14"/>
  <c r="N69" i="14"/>
  <c r="M70" i="14"/>
  <c r="O70" i="14" s="1"/>
  <c r="N70" i="14"/>
  <c r="M71" i="14"/>
  <c r="O71" i="14" s="1"/>
  <c r="N71" i="14"/>
  <c r="M72" i="14"/>
  <c r="O72" i="14" s="1"/>
  <c r="N72" i="14"/>
  <c r="M73" i="14"/>
  <c r="N73" i="14"/>
  <c r="M74" i="14"/>
  <c r="N74" i="14"/>
  <c r="M75" i="14"/>
  <c r="O75" i="14" s="1"/>
  <c r="N75" i="14"/>
  <c r="N67" i="13"/>
  <c r="O67" i="13" s="1"/>
  <c r="M68" i="13"/>
  <c r="O68" i="13" s="1"/>
  <c r="N68" i="13"/>
  <c r="M69" i="13"/>
  <c r="N69" i="13"/>
  <c r="O69" i="13" s="1"/>
  <c r="M70" i="13"/>
  <c r="O70" i="13" s="1"/>
  <c r="N70" i="13"/>
  <c r="M71" i="13"/>
  <c r="N71" i="13"/>
  <c r="M72" i="13"/>
  <c r="O72" i="13" s="1"/>
  <c r="N72" i="13"/>
  <c r="M73" i="13"/>
  <c r="O73" i="13" s="1"/>
  <c r="N73" i="13"/>
  <c r="M74" i="13"/>
  <c r="N74" i="13"/>
  <c r="M75" i="13"/>
  <c r="O75" i="13" s="1"/>
  <c r="N75" i="13"/>
  <c r="Q75" i="13"/>
  <c r="N72" i="12"/>
  <c r="O72" i="12"/>
  <c r="Q72" i="12"/>
  <c r="M73" i="12"/>
  <c r="O73" i="12" s="1"/>
  <c r="N73" i="12"/>
  <c r="Q73" i="12"/>
  <c r="M74" i="12"/>
  <c r="O74" i="12" s="1"/>
  <c r="N74" i="12"/>
  <c r="M75" i="12"/>
  <c r="N75" i="12"/>
  <c r="Q75" i="12"/>
  <c r="I42" i="11"/>
  <c r="M42" i="11"/>
  <c r="O42" i="11" s="1"/>
  <c r="N42" i="11"/>
  <c r="I43" i="11"/>
  <c r="M43" i="11"/>
  <c r="N43" i="11"/>
  <c r="I56" i="11"/>
  <c r="M56" i="11"/>
  <c r="O56" i="11" s="1"/>
  <c r="N56" i="11"/>
  <c r="I57" i="11"/>
  <c r="L57" i="11" s="1"/>
  <c r="M57" i="11"/>
  <c r="N57" i="11"/>
  <c r="I58" i="11"/>
  <c r="M58" i="11"/>
  <c r="N58" i="11"/>
  <c r="O58" i="11" s="1"/>
  <c r="I59" i="11"/>
  <c r="M59" i="11"/>
  <c r="O59" i="11" s="1"/>
  <c r="N59" i="11"/>
  <c r="I60" i="11"/>
  <c r="M60" i="11"/>
  <c r="N60" i="11"/>
  <c r="I61" i="11"/>
  <c r="L61" i="11"/>
  <c r="M61" i="11"/>
  <c r="N61" i="11"/>
  <c r="I62" i="11"/>
  <c r="M62" i="11"/>
  <c r="N62" i="11"/>
  <c r="O62" i="11" s="1"/>
  <c r="R62" i="11" s="1"/>
  <c r="S62" i="11" s="1"/>
  <c r="I63" i="11"/>
  <c r="M63" i="11"/>
  <c r="O63" i="11" s="1"/>
  <c r="N63" i="11"/>
  <c r="I64" i="11"/>
  <c r="L64" i="11" s="1"/>
  <c r="M64" i="11"/>
  <c r="N64" i="11"/>
  <c r="I65" i="11"/>
  <c r="L65" i="11" s="1"/>
  <c r="M65" i="11"/>
  <c r="N65" i="11"/>
  <c r="I66" i="11"/>
  <c r="M66" i="11"/>
  <c r="N66" i="11"/>
  <c r="I67" i="11"/>
  <c r="M67" i="11"/>
  <c r="O67" i="11"/>
  <c r="R67" i="11" s="1"/>
  <c r="N67" i="11"/>
  <c r="I68" i="11"/>
  <c r="M68" i="11"/>
  <c r="N68" i="11"/>
  <c r="I69" i="11"/>
  <c r="L69" i="11" s="1"/>
  <c r="M69" i="11"/>
  <c r="N69" i="11"/>
  <c r="I70" i="11"/>
  <c r="M70" i="11"/>
  <c r="O70" i="11" s="1"/>
  <c r="N70" i="11"/>
  <c r="I71" i="11"/>
  <c r="M71" i="11"/>
  <c r="N71" i="11"/>
  <c r="I72" i="11"/>
  <c r="L72" i="11" s="1"/>
  <c r="M72" i="11"/>
  <c r="N72" i="11"/>
  <c r="I73" i="11"/>
  <c r="L73" i="11" s="1"/>
  <c r="M73" i="11"/>
  <c r="N73" i="11"/>
  <c r="I74" i="11"/>
  <c r="L74" i="11" s="1"/>
  <c r="M74" i="11"/>
  <c r="N74" i="11"/>
  <c r="I75" i="11"/>
  <c r="M75" i="11"/>
  <c r="O75" i="11" s="1"/>
  <c r="N75" i="11"/>
  <c r="N60" i="10"/>
  <c r="O60" i="10" s="1"/>
  <c r="M61" i="10"/>
  <c r="O61" i="10" s="1"/>
  <c r="N61" i="10"/>
  <c r="M62" i="10"/>
  <c r="O62" i="10" s="1"/>
  <c r="N62" i="10"/>
  <c r="M63" i="10"/>
  <c r="N63" i="10"/>
  <c r="M64" i="10"/>
  <c r="N64" i="10"/>
  <c r="M65" i="10"/>
  <c r="O65" i="10" s="1"/>
  <c r="N65" i="10"/>
  <c r="M66" i="10"/>
  <c r="O66" i="10" s="1"/>
  <c r="N66" i="10"/>
  <c r="M67" i="10"/>
  <c r="N67" i="10"/>
  <c r="M68" i="10"/>
  <c r="N68" i="10"/>
  <c r="M69" i="10"/>
  <c r="O69" i="10" s="1"/>
  <c r="N69" i="10"/>
  <c r="M70" i="10"/>
  <c r="N70" i="10"/>
  <c r="O70" i="10" s="1"/>
  <c r="M71" i="10"/>
  <c r="N71" i="10"/>
  <c r="O71" i="10" s="1"/>
  <c r="R71" i="10" s="1"/>
  <c r="M72" i="10"/>
  <c r="N72" i="10"/>
  <c r="M73" i="10"/>
  <c r="N73" i="10"/>
  <c r="M74" i="10"/>
  <c r="O74" i="10" s="1"/>
  <c r="R74" i="10" s="1"/>
  <c r="S74" i="10" s="1"/>
  <c r="N74" i="10"/>
  <c r="M75" i="10"/>
  <c r="N75" i="10"/>
  <c r="M16" i="8"/>
  <c r="N16" i="8"/>
  <c r="M17" i="8"/>
  <c r="O17" i="8" s="1"/>
  <c r="N17" i="8"/>
  <c r="M18" i="8"/>
  <c r="N18" i="8"/>
  <c r="M19" i="8"/>
  <c r="N19" i="8"/>
  <c r="O19" i="8"/>
  <c r="R19" i="8" s="1"/>
  <c r="M57" i="8"/>
  <c r="N57" i="8"/>
  <c r="O57" i="8" s="1"/>
  <c r="R57" i="8" s="1"/>
  <c r="M58" i="8"/>
  <c r="N58" i="8"/>
  <c r="M59" i="8"/>
  <c r="O59" i="8" s="1"/>
  <c r="N59" i="8"/>
  <c r="M60" i="8"/>
  <c r="O60" i="8"/>
  <c r="N60" i="8"/>
  <c r="M61" i="8"/>
  <c r="O61" i="8" s="1"/>
  <c r="R61" i="8" s="1"/>
  <c r="S61" i="8" s="1"/>
  <c r="N61" i="8"/>
  <c r="M62" i="8"/>
  <c r="N62" i="8"/>
  <c r="M63" i="8"/>
  <c r="N63" i="8"/>
  <c r="M64" i="8"/>
  <c r="N64" i="8"/>
  <c r="O64" i="8"/>
  <c r="V64" i="8" s="1"/>
  <c r="Y64" i="8" s="1"/>
  <c r="M65" i="8"/>
  <c r="N65" i="8"/>
  <c r="M66" i="8"/>
  <c r="N66" i="8"/>
  <c r="M67" i="8"/>
  <c r="N67" i="8"/>
  <c r="M68" i="8"/>
  <c r="N68" i="8"/>
  <c r="M69" i="8"/>
  <c r="N69" i="8"/>
  <c r="M70" i="8"/>
  <c r="O70" i="8" s="1"/>
  <c r="N70" i="8"/>
  <c r="M71" i="8"/>
  <c r="N71" i="8"/>
  <c r="O71" i="8" s="1"/>
  <c r="M72" i="8"/>
  <c r="N72" i="8"/>
  <c r="O72" i="8" s="1"/>
  <c r="R72" i="8" s="1"/>
  <c r="M73" i="8"/>
  <c r="N73" i="8"/>
  <c r="M74" i="8"/>
  <c r="N74" i="8"/>
  <c r="M75" i="8"/>
  <c r="O75" i="8" s="1"/>
  <c r="R75" i="8" s="1"/>
  <c r="S75" i="8" s="1"/>
  <c r="N75" i="8"/>
  <c r="I12" i="29"/>
  <c r="I13" i="29"/>
  <c r="I14" i="29"/>
  <c r="I15" i="29"/>
  <c r="I28" i="29"/>
  <c r="I29" i="29"/>
  <c r="I30" i="29"/>
  <c r="I31" i="29"/>
  <c r="I33" i="29"/>
  <c r="I34" i="29"/>
  <c r="I35" i="29"/>
  <c r="I36" i="29"/>
  <c r="I37" i="29"/>
  <c r="I38" i="29"/>
  <c r="I39" i="29"/>
  <c r="I40" i="29"/>
  <c r="I41" i="29"/>
  <c r="I42" i="29"/>
  <c r="I43" i="29"/>
  <c r="I44" i="29"/>
  <c r="I45" i="29"/>
  <c r="I46" i="29"/>
  <c r="I47" i="29"/>
  <c r="I48" i="29"/>
  <c r="I49" i="29"/>
  <c r="I50" i="29"/>
  <c r="J12" i="29"/>
  <c r="J13" i="29"/>
  <c r="J14" i="29"/>
  <c r="J15" i="29"/>
  <c r="J28" i="29"/>
  <c r="J29" i="29"/>
  <c r="J30" i="29"/>
  <c r="J31" i="29"/>
  <c r="J32" i="29"/>
  <c r="J33" i="29"/>
  <c r="J34" i="29"/>
  <c r="J35" i="29"/>
  <c r="J36" i="29"/>
  <c r="J37" i="29"/>
  <c r="J38" i="29"/>
  <c r="J39" i="29"/>
  <c r="J40" i="29"/>
  <c r="J41" i="29"/>
  <c r="J42" i="29"/>
  <c r="J43" i="29"/>
  <c r="J44" i="29"/>
  <c r="J45" i="29"/>
  <c r="J46" i="29"/>
  <c r="J47" i="29"/>
  <c r="J48" i="29"/>
  <c r="J49" i="29"/>
  <c r="J50" i="29"/>
  <c r="I12"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J12"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T38" i="28"/>
  <c r="U38" i="28"/>
  <c r="X38" i="28"/>
  <c r="T39" i="28"/>
  <c r="U39" i="28"/>
  <c r="X39" i="28"/>
  <c r="U40" i="28"/>
  <c r="X40" i="28"/>
  <c r="U41" i="28"/>
  <c r="T42" i="28"/>
  <c r="U42" i="28"/>
  <c r="T55" i="28"/>
  <c r="U55" i="28"/>
  <c r="T56" i="28"/>
  <c r="U56" i="28"/>
  <c r="T57" i="28"/>
  <c r="U57" i="28"/>
  <c r="T58" i="28"/>
  <c r="U58" i="28"/>
  <c r="T59" i="28"/>
  <c r="U59" i="28"/>
  <c r="T60" i="28"/>
  <c r="U60" i="28"/>
  <c r="U61" i="28"/>
  <c r="T62" i="28"/>
  <c r="U62" i="28"/>
  <c r="T63" i="28"/>
  <c r="U63" i="28"/>
  <c r="T64" i="28"/>
  <c r="U64" i="28"/>
  <c r="T65" i="28"/>
  <c r="U65" i="28"/>
  <c r="T66" i="28"/>
  <c r="U66" i="28"/>
  <c r="T67" i="28"/>
  <c r="U67" i="28"/>
  <c r="T68" i="28"/>
  <c r="U68" i="28"/>
  <c r="U69" i="28"/>
  <c r="T70" i="28"/>
  <c r="U70" i="28"/>
  <c r="T71" i="28"/>
  <c r="U71" i="28"/>
  <c r="T72" i="28"/>
  <c r="U72" i="28"/>
  <c r="T73" i="28"/>
  <c r="U73" i="28"/>
  <c r="T74" i="28"/>
  <c r="U74" i="28"/>
  <c r="T75" i="28"/>
  <c r="U75" i="28"/>
  <c r="U37" i="27"/>
  <c r="X37" i="27"/>
  <c r="U38" i="27"/>
  <c r="X38" i="27"/>
  <c r="T39" i="27"/>
  <c r="U39" i="27"/>
  <c r="X39" i="27"/>
  <c r="T40" i="27"/>
  <c r="U40" i="27"/>
  <c r="X40" i="27"/>
  <c r="T41" i="27"/>
  <c r="U41" i="27"/>
  <c r="T42" i="27"/>
  <c r="V42" i="27" s="1"/>
  <c r="Y42" i="27" s="1"/>
  <c r="U42" i="27"/>
  <c r="T43" i="27"/>
  <c r="U43" i="27"/>
  <c r="T44" i="27"/>
  <c r="U44" i="27"/>
  <c r="T57" i="27"/>
  <c r="U57" i="27"/>
  <c r="T58" i="27"/>
  <c r="U58" i="27"/>
  <c r="T59" i="27"/>
  <c r="U59" i="27"/>
  <c r="T60" i="27"/>
  <c r="U60" i="27"/>
  <c r="T61" i="27"/>
  <c r="U61" i="27"/>
  <c r="T62" i="27"/>
  <c r="U62" i="27"/>
  <c r="T63" i="27"/>
  <c r="U63" i="27"/>
  <c r="T64" i="27"/>
  <c r="U64" i="27"/>
  <c r="T65" i="27"/>
  <c r="U65" i="27"/>
  <c r="T66" i="27"/>
  <c r="U66" i="27"/>
  <c r="T67" i="27"/>
  <c r="U67" i="27"/>
  <c r="T68" i="27"/>
  <c r="U68" i="27"/>
  <c r="T69" i="27"/>
  <c r="U69" i="27"/>
  <c r="T70" i="27"/>
  <c r="U70" i="27"/>
  <c r="T71" i="27"/>
  <c r="U71" i="27"/>
  <c r="T72" i="27"/>
  <c r="U72" i="27"/>
  <c r="T73" i="27"/>
  <c r="U73" i="27"/>
  <c r="T74" i="27"/>
  <c r="U74" i="27"/>
  <c r="T75" i="27"/>
  <c r="U75" i="27"/>
  <c r="U41" i="26"/>
  <c r="T42" i="26"/>
  <c r="U42" i="26"/>
  <c r="T55" i="26"/>
  <c r="U55" i="26"/>
  <c r="T56" i="26"/>
  <c r="U56" i="26"/>
  <c r="V56" i="26" s="1"/>
  <c r="T57" i="26"/>
  <c r="U57" i="26"/>
  <c r="T58" i="26"/>
  <c r="U58" i="26"/>
  <c r="U59" i="26"/>
  <c r="T60" i="26"/>
  <c r="U60" i="26"/>
  <c r="T61" i="26"/>
  <c r="V61" i="26" s="1"/>
  <c r="Y61" i="26" s="1"/>
  <c r="Z61" i="26" s="1"/>
  <c r="U61" i="26"/>
  <c r="T62" i="26"/>
  <c r="U62" i="26"/>
  <c r="T63" i="26"/>
  <c r="U63" i="26"/>
  <c r="T64" i="26"/>
  <c r="U64" i="26"/>
  <c r="T65" i="26"/>
  <c r="U65" i="26"/>
  <c r="T66" i="26"/>
  <c r="U66" i="26"/>
  <c r="U67" i="26"/>
  <c r="T68" i="26"/>
  <c r="U68" i="26"/>
  <c r="T69" i="26"/>
  <c r="U69" i="26"/>
  <c r="T70" i="26"/>
  <c r="U70" i="26"/>
  <c r="T71" i="26"/>
  <c r="U71" i="26"/>
  <c r="T72" i="26"/>
  <c r="U72" i="26"/>
  <c r="T73" i="26"/>
  <c r="U73" i="26"/>
  <c r="T74" i="26"/>
  <c r="U74" i="26"/>
  <c r="U75" i="26"/>
  <c r="U37" i="30"/>
  <c r="X37" i="30"/>
  <c r="T38" i="30"/>
  <c r="U38" i="30"/>
  <c r="X38" i="30"/>
  <c r="T39" i="30"/>
  <c r="U39" i="30"/>
  <c r="X39" i="30"/>
  <c r="T40" i="30"/>
  <c r="U40" i="30"/>
  <c r="X40" i="30"/>
  <c r="T41" i="30"/>
  <c r="U41" i="30"/>
  <c r="U42" i="30"/>
  <c r="T43" i="30"/>
  <c r="U43" i="30"/>
  <c r="T44" i="30"/>
  <c r="U44" i="30"/>
  <c r="T57" i="30"/>
  <c r="U57" i="30"/>
  <c r="U58" i="30"/>
  <c r="T59" i="30"/>
  <c r="U59" i="30"/>
  <c r="T60" i="30"/>
  <c r="U60" i="30"/>
  <c r="T61" i="30"/>
  <c r="U61" i="30"/>
  <c r="U62" i="30"/>
  <c r="T63" i="30"/>
  <c r="U63" i="30"/>
  <c r="T64" i="30"/>
  <c r="U64" i="30"/>
  <c r="T65" i="30"/>
  <c r="U65" i="30"/>
  <c r="U66" i="30"/>
  <c r="T67" i="30"/>
  <c r="U67" i="30"/>
  <c r="T68" i="30"/>
  <c r="U68" i="30"/>
  <c r="T69" i="30"/>
  <c r="U69" i="30"/>
  <c r="U70" i="30"/>
  <c r="T71" i="30"/>
  <c r="U71" i="30"/>
  <c r="T72" i="30"/>
  <c r="U72" i="30"/>
  <c r="T73" i="30"/>
  <c r="U73" i="30"/>
  <c r="U74" i="30"/>
  <c r="T75" i="30"/>
  <c r="U75" i="30"/>
  <c r="T39" i="25"/>
  <c r="U39" i="25"/>
  <c r="X39" i="25"/>
  <c r="T52" i="25"/>
  <c r="U52" i="25"/>
  <c r="X52" i="25"/>
  <c r="U53" i="25"/>
  <c r="T54" i="25"/>
  <c r="U54" i="25"/>
  <c r="T55" i="25"/>
  <c r="U55" i="25"/>
  <c r="U56" i="25"/>
  <c r="T57" i="25"/>
  <c r="U57" i="25"/>
  <c r="T58" i="25"/>
  <c r="U58" i="25"/>
  <c r="T59" i="25"/>
  <c r="U59" i="25"/>
  <c r="T60" i="25"/>
  <c r="U60" i="25"/>
  <c r="U61" i="25"/>
  <c r="T62" i="25"/>
  <c r="U62" i="25"/>
  <c r="T63" i="25"/>
  <c r="U63" i="25"/>
  <c r="U64" i="25"/>
  <c r="T65" i="25"/>
  <c r="U65" i="25"/>
  <c r="T66" i="25"/>
  <c r="U66" i="25"/>
  <c r="T67" i="25"/>
  <c r="U67" i="25"/>
  <c r="T68" i="25"/>
  <c r="U68" i="25"/>
  <c r="U69" i="25"/>
  <c r="T70" i="25"/>
  <c r="U70" i="25"/>
  <c r="T71" i="25"/>
  <c r="U71" i="25"/>
  <c r="U72" i="25"/>
  <c r="T73" i="25"/>
  <c r="U73" i="25"/>
  <c r="T74" i="25"/>
  <c r="U74" i="25"/>
  <c r="T75" i="25"/>
  <c r="U75" i="25"/>
  <c r="T40" i="24"/>
  <c r="U40" i="24"/>
  <c r="X40" i="24"/>
  <c r="T41" i="24"/>
  <c r="U41" i="24"/>
  <c r="T42" i="24"/>
  <c r="U42" i="24"/>
  <c r="T43" i="24"/>
  <c r="U43" i="24"/>
  <c r="T56" i="24"/>
  <c r="U56" i="24"/>
  <c r="U57" i="24"/>
  <c r="U58" i="24"/>
  <c r="U59" i="24"/>
  <c r="T60" i="24"/>
  <c r="U60" i="24"/>
  <c r="T61" i="24"/>
  <c r="U61" i="24"/>
  <c r="T62" i="24"/>
  <c r="U62" i="24"/>
  <c r="T63" i="24"/>
  <c r="V63" i="24" s="1"/>
  <c r="U63" i="24"/>
  <c r="T64" i="24"/>
  <c r="U64" i="24"/>
  <c r="U65" i="24"/>
  <c r="T66" i="24"/>
  <c r="U66" i="24"/>
  <c r="U67" i="24"/>
  <c r="T68" i="24"/>
  <c r="U68" i="24"/>
  <c r="T69" i="24"/>
  <c r="U69" i="24"/>
  <c r="T70" i="24"/>
  <c r="U70" i="24"/>
  <c r="T71" i="24"/>
  <c r="U71" i="24"/>
  <c r="T72" i="24"/>
  <c r="U72" i="24"/>
  <c r="U73" i="24"/>
  <c r="T74" i="24"/>
  <c r="U74" i="24"/>
  <c r="U75" i="24"/>
  <c r="I28" i="23"/>
  <c r="I29" i="23"/>
  <c r="I30" i="23"/>
  <c r="I31" i="23"/>
  <c r="I32" i="23"/>
  <c r="I33" i="23"/>
  <c r="I34" i="23"/>
  <c r="I35" i="23"/>
  <c r="I36" i="23"/>
  <c r="I37" i="23"/>
  <c r="I38" i="23"/>
  <c r="I39" i="23"/>
  <c r="I40" i="23"/>
  <c r="I41" i="23"/>
  <c r="I42" i="23"/>
  <c r="I43" i="23"/>
  <c r="I44" i="23"/>
  <c r="I45" i="23"/>
  <c r="I46" i="23"/>
  <c r="I47" i="23"/>
  <c r="I48" i="23"/>
  <c r="I49" i="23"/>
  <c r="I50" i="23"/>
  <c r="J28" i="23"/>
  <c r="J29" i="23"/>
  <c r="J30" i="23"/>
  <c r="J31" i="23"/>
  <c r="J32" i="23"/>
  <c r="J33" i="23"/>
  <c r="J34" i="23"/>
  <c r="J35" i="23"/>
  <c r="J36" i="23"/>
  <c r="J37" i="23"/>
  <c r="J38" i="23"/>
  <c r="J39" i="23"/>
  <c r="J40" i="23"/>
  <c r="J41" i="23"/>
  <c r="J42" i="23"/>
  <c r="J43" i="23"/>
  <c r="J44" i="23"/>
  <c r="J45" i="23"/>
  <c r="J46" i="23"/>
  <c r="J47" i="23"/>
  <c r="J48" i="23"/>
  <c r="J49" i="23"/>
  <c r="J50" i="23"/>
  <c r="U38" i="21"/>
  <c r="X38" i="21"/>
  <c r="T39" i="21"/>
  <c r="U39" i="21"/>
  <c r="X39" i="21"/>
  <c r="U40" i="21"/>
  <c r="X40" i="21"/>
  <c r="T41" i="21"/>
  <c r="U41" i="21"/>
  <c r="T42" i="21"/>
  <c r="U42" i="21"/>
  <c r="U55" i="21"/>
  <c r="U56" i="21"/>
  <c r="T57" i="21"/>
  <c r="V57" i="21" s="1"/>
  <c r="Y57" i="21" s="1"/>
  <c r="Z57" i="21" s="1"/>
  <c r="U57" i="21"/>
  <c r="T58" i="21"/>
  <c r="U58" i="21"/>
  <c r="T59" i="21"/>
  <c r="U59" i="21"/>
  <c r="U60" i="21"/>
  <c r="T61" i="21"/>
  <c r="U61" i="21"/>
  <c r="T62" i="21"/>
  <c r="U62" i="21"/>
  <c r="U63" i="21"/>
  <c r="U64" i="21"/>
  <c r="T65" i="21"/>
  <c r="U65" i="21"/>
  <c r="T66" i="21"/>
  <c r="U66" i="21"/>
  <c r="T67" i="21"/>
  <c r="U67" i="21"/>
  <c r="U68" i="21"/>
  <c r="T69" i="21"/>
  <c r="U69" i="21"/>
  <c r="T70" i="21"/>
  <c r="U70" i="21"/>
  <c r="U71" i="21"/>
  <c r="U72" i="21"/>
  <c r="T73" i="21"/>
  <c r="U73" i="21"/>
  <c r="T74" i="21"/>
  <c r="U74" i="21"/>
  <c r="T75" i="21"/>
  <c r="U75" i="21"/>
  <c r="T42" i="20"/>
  <c r="U42" i="20"/>
  <c r="U43" i="20"/>
  <c r="T56" i="20"/>
  <c r="U56" i="20"/>
  <c r="T57" i="20"/>
  <c r="U57" i="20"/>
  <c r="T58" i="20"/>
  <c r="U58" i="20"/>
  <c r="U59" i="20"/>
  <c r="T60" i="20"/>
  <c r="U60" i="20"/>
  <c r="T61" i="20"/>
  <c r="U61" i="20"/>
  <c r="T62" i="20"/>
  <c r="U62" i="20"/>
  <c r="U63" i="20"/>
  <c r="T64" i="20"/>
  <c r="U64" i="20"/>
  <c r="T65" i="20"/>
  <c r="U65" i="20"/>
  <c r="T66" i="20"/>
  <c r="U66" i="20"/>
  <c r="U67" i="20"/>
  <c r="T68" i="20"/>
  <c r="U68" i="20"/>
  <c r="T69" i="20"/>
  <c r="U69" i="20"/>
  <c r="T70" i="20"/>
  <c r="U70" i="20"/>
  <c r="U71" i="20"/>
  <c r="T72" i="20"/>
  <c r="U72" i="20"/>
  <c r="T73" i="20"/>
  <c r="U73" i="20"/>
  <c r="T74" i="20"/>
  <c r="U74" i="20"/>
  <c r="U75" i="20"/>
  <c r="U56" i="19"/>
  <c r="T57" i="19"/>
  <c r="U57" i="19"/>
  <c r="T58" i="19"/>
  <c r="U58" i="19"/>
  <c r="T59" i="19"/>
  <c r="U59" i="19"/>
  <c r="U60" i="19"/>
  <c r="T61" i="19"/>
  <c r="U61" i="19"/>
  <c r="T62" i="19"/>
  <c r="U62" i="19"/>
  <c r="U63" i="19"/>
  <c r="T64" i="19"/>
  <c r="U64" i="19"/>
  <c r="T65" i="19"/>
  <c r="U65" i="19"/>
  <c r="T66" i="19"/>
  <c r="U66" i="19"/>
  <c r="T67" i="19"/>
  <c r="U67" i="19"/>
  <c r="U68" i="19"/>
  <c r="T69" i="19"/>
  <c r="U69" i="19"/>
  <c r="T70" i="19"/>
  <c r="U70" i="19"/>
  <c r="U71" i="19"/>
  <c r="T72" i="19"/>
  <c r="U72" i="19"/>
  <c r="T73" i="19"/>
  <c r="U73" i="19"/>
  <c r="T74" i="19"/>
  <c r="U74" i="19"/>
  <c r="T75" i="19"/>
  <c r="U75" i="19"/>
  <c r="U54" i="18"/>
  <c r="X54" i="18"/>
  <c r="T55" i="18"/>
  <c r="U55" i="18"/>
  <c r="U56" i="18"/>
  <c r="T57" i="18"/>
  <c r="U57" i="18"/>
  <c r="U58" i="18"/>
  <c r="U59" i="18"/>
  <c r="U60" i="18"/>
  <c r="T61" i="18"/>
  <c r="U61" i="18"/>
  <c r="U62" i="18"/>
  <c r="T63" i="18"/>
  <c r="U63" i="18"/>
  <c r="U64" i="18"/>
  <c r="T65" i="18"/>
  <c r="U65" i="18"/>
  <c r="U66" i="18"/>
  <c r="U67" i="18"/>
  <c r="U68" i="18"/>
  <c r="T69" i="18"/>
  <c r="U69" i="18"/>
  <c r="U70" i="18"/>
  <c r="T71" i="18"/>
  <c r="U71" i="18"/>
  <c r="U72" i="18"/>
  <c r="T73" i="18"/>
  <c r="U73" i="18"/>
  <c r="U74" i="18"/>
  <c r="U75" i="18"/>
  <c r="I12" i="17"/>
  <c r="I13" i="17"/>
  <c r="I14" i="17"/>
  <c r="I15" i="17"/>
  <c r="I16" i="17"/>
  <c r="I17" i="17"/>
  <c r="I18" i="17"/>
  <c r="I31" i="17"/>
  <c r="I32" i="17"/>
  <c r="I33" i="17"/>
  <c r="I34" i="17"/>
  <c r="I35" i="17"/>
  <c r="I36" i="17"/>
  <c r="I37" i="17"/>
  <c r="I38" i="17"/>
  <c r="I39" i="17"/>
  <c r="I40" i="17"/>
  <c r="I41" i="17"/>
  <c r="I42" i="17"/>
  <c r="I43" i="17"/>
  <c r="I44" i="17"/>
  <c r="I45" i="17"/>
  <c r="I46" i="17"/>
  <c r="I47" i="17"/>
  <c r="I48" i="17"/>
  <c r="I49" i="17"/>
  <c r="I50" i="17"/>
  <c r="J12" i="17"/>
  <c r="J13" i="17"/>
  <c r="J14" i="17"/>
  <c r="J15" i="17"/>
  <c r="J16" i="17"/>
  <c r="J17" i="17"/>
  <c r="J18" i="17"/>
  <c r="J31" i="17"/>
  <c r="J32" i="17"/>
  <c r="J33" i="17"/>
  <c r="J34" i="17"/>
  <c r="J35" i="17"/>
  <c r="J36" i="17"/>
  <c r="J37" i="17"/>
  <c r="J38" i="17"/>
  <c r="J39" i="17"/>
  <c r="J40" i="17"/>
  <c r="J41" i="17"/>
  <c r="J42" i="17"/>
  <c r="J43" i="17"/>
  <c r="J44" i="17"/>
  <c r="J45" i="17"/>
  <c r="J46" i="17"/>
  <c r="J47" i="17"/>
  <c r="J48" i="17"/>
  <c r="J49" i="17"/>
  <c r="J50" i="17"/>
  <c r="I15" i="16"/>
  <c r="I28" i="16"/>
  <c r="I29" i="16"/>
  <c r="I30" i="16"/>
  <c r="I31" i="16"/>
  <c r="I32" i="16"/>
  <c r="I33" i="16"/>
  <c r="I34" i="16"/>
  <c r="I35" i="16"/>
  <c r="I36" i="16"/>
  <c r="I37" i="16"/>
  <c r="I38" i="16"/>
  <c r="I39" i="16"/>
  <c r="I40" i="16"/>
  <c r="I41" i="16"/>
  <c r="I42" i="16"/>
  <c r="I43" i="16"/>
  <c r="I44" i="16"/>
  <c r="I45" i="16"/>
  <c r="I46" i="16"/>
  <c r="I47" i="16"/>
  <c r="I48" i="16"/>
  <c r="I49" i="16"/>
  <c r="I50" i="16"/>
  <c r="J15" i="16"/>
  <c r="J28" i="16"/>
  <c r="J29" i="16"/>
  <c r="J30" i="16"/>
  <c r="J31" i="16"/>
  <c r="J32" i="16"/>
  <c r="J33" i="16"/>
  <c r="J34" i="16"/>
  <c r="J35" i="16"/>
  <c r="J36" i="16"/>
  <c r="J37" i="16"/>
  <c r="J38" i="16"/>
  <c r="J39" i="16"/>
  <c r="J40" i="16"/>
  <c r="J41" i="16"/>
  <c r="J42" i="16"/>
  <c r="J43" i="16"/>
  <c r="J44" i="16"/>
  <c r="J45" i="16"/>
  <c r="J46" i="16"/>
  <c r="J47" i="16"/>
  <c r="J48" i="16"/>
  <c r="J49" i="16"/>
  <c r="J50" i="16"/>
  <c r="U37" i="15"/>
  <c r="X37" i="15"/>
  <c r="T38" i="15"/>
  <c r="U38" i="15"/>
  <c r="X38" i="15"/>
  <c r="U39" i="15"/>
  <c r="X39" i="15"/>
  <c r="T40" i="15"/>
  <c r="U40" i="15"/>
  <c r="X40" i="15"/>
  <c r="T41" i="15"/>
  <c r="U41" i="15"/>
  <c r="U42" i="15"/>
  <c r="T43" i="15"/>
  <c r="U43" i="15"/>
  <c r="T56" i="15"/>
  <c r="U56" i="15"/>
  <c r="T57" i="15"/>
  <c r="U57" i="15"/>
  <c r="T58" i="15"/>
  <c r="V58" i="15" s="1"/>
  <c r="Y58" i="15" s="1"/>
  <c r="Z58" i="15" s="1"/>
  <c r="U58" i="15"/>
  <c r="U59" i="15"/>
  <c r="T60" i="15"/>
  <c r="U60" i="15"/>
  <c r="T61" i="15"/>
  <c r="U61" i="15"/>
  <c r="U62" i="15"/>
  <c r="T63" i="15"/>
  <c r="U63" i="15"/>
  <c r="T64" i="15"/>
  <c r="U64" i="15"/>
  <c r="T65" i="15"/>
  <c r="U65" i="15"/>
  <c r="T66" i="15"/>
  <c r="U66" i="15"/>
  <c r="U67" i="15"/>
  <c r="T68" i="15"/>
  <c r="U68" i="15"/>
  <c r="T69" i="15"/>
  <c r="U69" i="15"/>
  <c r="U70" i="15"/>
  <c r="T71" i="15"/>
  <c r="U71" i="15"/>
  <c r="T72" i="15"/>
  <c r="U72" i="15"/>
  <c r="T73" i="15"/>
  <c r="U73" i="15"/>
  <c r="T74" i="15"/>
  <c r="U74" i="15"/>
  <c r="U75" i="15"/>
  <c r="U60" i="10"/>
  <c r="U61" i="10"/>
  <c r="T62" i="10"/>
  <c r="U62" i="10"/>
  <c r="T63" i="10"/>
  <c r="U63" i="10"/>
  <c r="T64" i="10"/>
  <c r="U64" i="10"/>
  <c r="T65" i="10"/>
  <c r="U65" i="10"/>
  <c r="T66" i="10"/>
  <c r="U66" i="10"/>
  <c r="T67" i="10"/>
  <c r="U67" i="10"/>
  <c r="T68" i="10"/>
  <c r="U68" i="10"/>
  <c r="U69" i="10"/>
  <c r="T70" i="10"/>
  <c r="U70" i="10"/>
  <c r="T71" i="10"/>
  <c r="U71" i="10"/>
  <c r="T72" i="10"/>
  <c r="U72" i="10"/>
  <c r="T73" i="10"/>
  <c r="U73" i="10"/>
  <c r="T74" i="10"/>
  <c r="U74" i="10"/>
  <c r="T75" i="10"/>
  <c r="U75" i="10"/>
  <c r="T66" i="14"/>
  <c r="U66" i="14"/>
  <c r="T67" i="14"/>
  <c r="U67" i="14"/>
  <c r="U68" i="14"/>
  <c r="T69" i="14"/>
  <c r="U69" i="14"/>
  <c r="T70" i="14"/>
  <c r="U70" i="14"/>
  <c r="T71" i="14"/>
  <c r="U71" i="14"/>
  <c r="U72" i="14"/>
  <c r="T73" i="14"/>
  <c r="U73" i="14"/>
  <c r="T74" i="14"/>
  <c r="U74" i="14"/>
  <c r="T75" i="14"/>
  <c r="U75" i="14"/>
  <c r="U67" i="13"/>
  <c r="U68" i="13"/>
  <c r="T69" i="13"/>
  <c r="U69" i="13"/>
  <c r="T70" i="13"/>
  <c r="U70" i="13"/>
  <c r="U71" i="13"/>
  <c r="T72" i="13"/>
  <c r="U72" i="13"/>
  <c r="T73" i="13"/>
  <c r="U73" i="13"/>
  <c r="U74" i="13"/>
  <c r="T75" i="13"/>
  <c r="U75" i="13"/>
  <c r="X75" i="13"/>
  <c r="U72" i="12"/>
  <c r="T73" i="12"/>
  <c r="U73" i="12"/>
  <c r="X73" i="12"/>
  <c r="T74" i="12"/>
  <c r="U74" i="12"/>
  <c r="U75" i="12"/>
  <c r="X75" i="12"/>
  <c r="T42" i="11"/>
  <c r="U42" i="11"/>
  <c r="U43" i="11"/>
  <c r="U56" i="11"/>
  <c r="T57" i="11"/>
  <c r="U57" i="11"/>
  <c r="T58" i="11"/>
  <c r="U58" i="11"/>
  <c r="U59" i="11"/>
  <c r="U60" i="11"/>
  <c r="T61" i="11"/>
  <c r="U61" i="11"/>
  <c r="T62" i="11"/>
  <c r="U62" i="11"/>
  <c r="U63" i="11"/>
  <c r="U64" i="11"/>
  <c r="T65" i="11"/>
  <c r="U65" i="11"/>
  <c r="T66" i="11"/>
  <c r="U66" i="11"/>
  <c r="U67" i="11"/>
  <c r="U68" i="11"/>
  <c r="T69" i="11"/>
  <c r="U69" i="11"/>
  <c r="T70" i="11"/>
  <c r="U70" i="11"/>
  <c r="U71" i="11"/>
  <c r="U72" i="11"/>
  <c r="T73" i="11"/>
  <c r="U73" i="11"/>
  <c r="T74" i="11"/>
  <c r="U74" i="11"/>
  <c r="U75" i="11"/>
  <c r="U16" i="8"/>
  <c r="T17" i="8"/>
  <c r="U17" i="8"/>
  <c r="U18" i="8"/>
  <c r="T19" i="8"/>
  <c r="U19" i="8"/>
  <c r="U57" i="8"/>
  <c r="T58" i="8"/>
  <c r="U58" i="8"/>
  <c r="T59" i="8"/>
  <c r="U59" i="8"/>
  <c r="T60" i="8"/>
  <c r="V60" i="8" s="1"/>
  <c r="Y60" i="8" s="1"/>
  <c r="Z60" i="8" s="1"/>
  <c r="U60" i="8"/>
  <c r="U61" i="8"/>
  <c r="T62" i="8"/>
  <c r="U62" i="8"/>
  <c r="T63" i="8"/>
  <c r="U63" i="8"/>
  <c r="T64" i="8"/>
  <c r="U64" i="8"/>
  <c r="U65" i="8"/>
  <c r="T66" i="8"/>
  <c r="U66" i="8"/>
  <c r="T67" i="8"/>
  <c r="U67" i="8"/>
  <c r="T68" i="8"/>
  <c r="U68" i="8"/>
  <c r="U69" i="8"/>
  <c r="T70" i="8"/>
  <c r="U70" i="8"/>
  <c r="T71" i="8"/>
  <c r="U71" i="8"/>
  <c r="T72" i="8"/>
  <c r="U72" i="8"/>
  <c r="U73" i="8"/>
  <c r="U74" i="8"/>
  <c r="T75" i="8"/>
  <c r="U75" i="8"/>
  <c r="H42" i="11"/>
  <c r="K42" i="11"/>
  <c r="H43" i="11"/>
  <c r="H56" i="11"/>
  <c r="K56" i="11"/>
  <c r="H57" i="11"/>
  <c r="K57" i="11"/>
  <c r="H58" i="11"/>
  <c r="K58" i="11"/>
  <c r="H59" i="11"/>
  <c r="H60" i="11"/>
  <c r="H61" i="11"/>
  <c r="K61" i="11"/>
  <c r="H62" i="11"/>
  <c r="K62" i="11"/>
  <c r="H63" i="11"/>
  <c r="H64" i="11"/>
  <c r="K64" i="11"/>
  <c r="H65" i="11"/>
  <c r="K65" i="11"/>
  <c r="H66" i="11"/>
  <c r="K66" i="11"/>
  <c r="H67" i="11"/>
  <c r="H68" i="11"/>
  <c r="H69" i="11"/>
  <c r="K69" i="11"/>
  <c r="H70" i="11"/>
  <c r="K70" i="11"/>
  <c r="H71" i="11"/>
  <c r="H72" i="11"/>
  <c r="K72" i="11"/>
  <c r="H73" i="11"/>
  <c r="K73" i="11"/>
  <c r="H74" i="11"/>
  <c r="K74" i="11"/>
  <c r="H75" i="11"/>
  <c r="Q40" i="27"/>
  <c r="Q40" i="30"/>
  <c r="Q52" i="25"/>
  <c r="Q40" i="24"/>
  <c r="Q40" i="21"/>
  <c r="Q41" i="21"/>
  <c r="Q40" i="15"/>
  <c r="Q67" i="13"/>
  <c r="Q68" i="13"/>
  <c r="Q69" i="13"/>
  <c r="Q70" i="13"/>
  <c r="Q71" i="13"/>
  <c r="Q72" i="13"/>
  <c r="Q73" i="13"/>
  <c r="Q74" i="13"/>
  <c r="Q74" i="12"/>
  <c r="Q42" i="11"/>
  <c r="Q56" i="11"/>
  <c r="Q58" i="11"/>
  <c r="Q60" i="11"/>
  <c r="Q62" i="11"/>
  <c r="Q64" i="11"/>
  <c r="Q66" i="11"/>
  <c r="Q68" i="11"/>
  <c r="Q70" i="11"/>
  <c r="Q72" i="11"/>
  <c r="Q74" i="11"/>
  <c r="X41" i="21"/>
  <c r="J30" i="7"/>
  <c r="X66" i="14"/>
  <c r="X67" i="14"/>
  <c r="X68" i="14"/>
  <c r="X69" i="14"/>
  <c r="X70" i="14"/>
  <c r="X71" i="14"/>
  <c r="X72" i="14"/>
  <c r="X73" i="14"/>
  <c r="X74" i="14"/>
  <c r="X75" i="14"/>
  <c r="X67" i="13"/>
  <c r="X68" i="13"/>
  <c r="X69" i="13"/>
  <c r="X70" i="13"/>
  <c r="X71" i="13"/>
  <c r="X72" i="13"/>
  <c r="X73" i="13"/>
  <c r="X74" i="13"/>
  <c r="X74" i="12"/>
  <c r="X42" i="11"/>
  <c r="X56" i="11"/>
  <c r="X58" i="11"/>
  <c r="X60" i="11"/>
  <c r="X62" i="11"/>
  <c r="X64" i="11"/>
  <c r="X66" i="11"/>
  <c r="X68" i="11"/>
  <c r="X70" i="11"/>
  <c r="X72" i="11"/>
  <c r="X74" i="11"/>
  <c r="H11" i="29"/>
  <c r="K11" i="29" s="1"/>
  <c r="H8" i="29"/>
  <c r="K8" i="29" s="1"/>
  <c r="H39" i="16"/>
  <c r="K39" i="16" s="1"/>
  <c r="H30" i="16"/>
  <c r="H15" i="16"/>
  <c r="K15" i="16" s="1"/>
  <c r="H17" i="17"/>
  <c r="H49" i="23"/>
  <c r="K49" i="23" s="1"/>
  <c r="H41" i="23"/>
  <c r="H34" i="23"/>
  <c r="H13" i="23"/>
  <c r="K13" i="23" s="1"/>
  <c r="H12" i="23"/>
  <c r="H41" i="30"/>
  <c r="H42" i="30"/>
  <c r="H43" i="30"/>
  <c r="H44" i="30"/>
  <c r="K44" i="30"/>
  <c r="L44" i="30" s="1"/>
  <c r="H57" i="30"/>
  <c r="H58" i="30"/>
  <c r="H59" i="30"/>
  <c r="K59" i="30"/>
  <c r="L59" i="30"/>
  <c r="H60" i="30"/>
  <c r="K60" i="30"/>
  <c r="L60" i="30" s="1"/>
  <c r="H61" i="30"/>
  <c r="H62" i="30"/>
  <c r="H63" i="30"/>
  <c r="H64" i="30"/>
  <c r="K64" i="30"/>
  <c r="L64" i="30" s="1"/>
  <c r="H65" i="30"/>
  <c r="K65" i="30"/>
  <c r="L65" i="30" s="1"/>
  <c r="H66" i="30"/>
  <c r="H67" i="30"/>
  <c r="K67" i="30"/>
  <c r="L67" i="30"/>
  <c r="H68" i="30"/>
  <c r="K68" i="30"/>
  <c r="L68" i="30"/>
  <c r="H69" i="30"/>
  <c r="H70" i="30"/>
  <c r="H71" i="30"/>
  <c r="H72" i="30"/>
  <c r="K72" i="30"/>
  <c r="L72" i="30"/>
  <c r="H73" i="30"/>
  <c r="H74" i="30"/>
  <c r="H75" i="30"/>
  <c r="K75" i="30"/>
  <c r="L75" i="30"/>
  <c r="Q44" i="30"/>
  <c r="Q58" i="30"/>
  <c r="Q60" i="30"/>
  <c r="Q64" i="30"/>
  <c r="Q66" i="30"/>
  <c r="Q68" i="30"/>
  <c r="Q72" i="30"/>
  <c r="H41" i="28"/>
  <c r="X41" i="28"/>
  <c r="H42" i="28"/>
  <c r="X42" i="28"/>
  <c r="H55" i="28"/>
  <c r="X55" i="28"/>
  <c r="H56" i="28"/>
  <c r="Q56" i="28"/>
  <c r="X56" i="28"/>
  <c r="H57" i="28"/>
  <c r="X57" i="28"/>
  <c r="H58" i="28"/>
  <c r="X58" i="28"/>
  <c r="H59" i="28"/>
  <c r="X59" i="28"/>
  <c r="H60" i="28"/>
  <c r="Q60" i="28"/>
  <c r="X60" i="28"/>
  <c r="H61" i="28"/>
  <c r="X61" i="28"/>
  <c r="H62" i="28"/>
  <c r="X62" i="28"/>
  <c r="H63" i="28"/>
  <c r="X63" i="28"/>
  <c r="H64" i="28"/>
  <c r="Q64" i="28"/>
  <c r="X64" i="28"/>
  <c r="H65" i="28"/>
  <c r="X65" i="28"/>
  <c r="H66" i="28"/>
  <c r="X66" i="28"/>
  <c r="H67" i="28"/>
  <c r="X67" i="28"/>
  <c r="H68" i="28"/>
  <c r="Q68" i="28"/>
  <c r="X68" i="28"/>
  <c r="H69" i="28"/>
  <c r="X69" i="28"/>
  <c r="H70" i="28"/>
  <c r="X70" i="28"/>
  <c r="H71" i="28"/>
  <c r="X71" i="28"/>
  <c r="H72" i="28"/>
  <c r="Q72" i="28"/>
  <c r="X72" i="28"/>
  <c r="H73" i="28"/>
  <c r="X73" i="28"/>
  <c r="H74" i="28"/>
  <c r="X74" i="28"/>
  <c r="H75" i="28"/>
  <c r="X75" i="28"/>
  <c r="Q41" i="28"/>
  <c r="Q42" i="28"/>
  <c r="Q55" i="28"/>
  <c r="Q57" i="28"/>
  <c r="Q58" i="28"/>
  <c r="Q59" i="28"/>
  <c r="Q61" i="28"/>
  <c r="Q62" i="28"/>
  <c r="Q63" i="28"/>
  <c r="Q65" i="28"/>
  <c r="Q66" i="28"/>
  <c r="Q67" i="28"/>
  <c r="Q69" i="28"/>
  <c r="Q70" i="28"/>
  <c r="Q71" i="28"/>
  <c r="Q73" i="28"/>
  <c r="Q74" i="28"/>
  <c r="Q75" i="28"/>
  <c r="H41" i="27"/>
  <c r="K41" i="27"/>
  <c r="L41" i="27"/>
  <c r="H42" i="27"/>
  <c r="K42" i="27"/>
  <c r="L42" i="27" s="1"/>
  <c r="X42" i="27"/>
  <c r="H43" i="27"/>
  <c r="K43" i="27"/>
  <c r="L43" i="27" s="1"/>
  <c r="X43" i="27"/>
  <c r="H44" i="27"/>
  <c r="K44" i="27"/>
  <c r="L44" i="27" s="1"/>
  <c r="X44" i="27"/>
  <c r="H57" i="27"/>
  <c r="K57" i="27"/>
  <c r="L57" i="27" s="1"/>
  <c r="X57" i="27"/>
  <c r="H58" i="27"/>
  <c r="X58" i="27"/>
  <c r="H59" i="27"/>
  <c r="K59" i="27"/>
  <c r="L59" i="27" s="1"/>
  <c r="X59" i="27"/>
  <c r="H60" i="27"/>
  <c r="K60" i="27"/>
  <c r="L60" i="27" s="1"/>
  <c r="X60" i="27"/>
  <c r="H61" i="27"/>
  <c r="K61" i="27"/>
  <c r="L61" i="27" s="1"/>
  <c r="X61" i="27"/>
  <c r="H62" i="27"/>
  <c r="K62" i="27"/>
  <c r="L62" i="27" s="1"/>
  <c r="X62" i="27"/>
  <c r="H63" i="27"/>
  <c r="K63" i="27"/>
  <c r="L63" i="27" s="1"/>
  <c r="X63" i="27"/>
  <c r="H64" i="27"/>
  <c r="K64" i="27"/>
  <c r="L64" i="27" s="1"/>
  <c r="X64" i="27"/>
  <c r="H65" i="27"/>
  <c r="K65" i="27"/>
  <c r="L65" i="27" s="1"/>
  <c r="X65" i="27"/>
  <c r="H66" i="27"/>
  <c r="X66" i="27"/>
  <c r="H67" i="27"/>
  <c r="K67" i="27"/>
  <c r="L67" i="27" s="1"/>
  <c r="X67" i="27"/>
  <c r="H68" i="27"/>
  <c r="K68" i="27"/>
  <c r="L68" i="27" s="1"/>
  <c r="X68" i="27"/>
  <c r="H69" i="27"/>
  <c r="K69" i="27"/>
  <c r="L69" i="27" s="1"/>
  <c r="X69" i="27"/>
  <c r="H70" i="27"/>
  <c r="K70" i="27"/>
  <c r="L70" i="27" s="1"/>
  <c r="X70" i="27"/>
  <c r="H71" i="27"/>
  <c r="K71" i="27"/>
  <c r="L71" i="27" s="1"/>
  <c r="X71" i="27"/>
  <c r="H72" i="27"/>
  <c r="K72" i="27"/>
  <c r="L72" i="27" s="1"/>
  <c r="X72" i="27"/>
  <c r="H73" i="27"/>
  <c r="K73" i="27"/>
  <c r="L73" i="27" s="1"/>
  <c r="X73" i="27"/>
  <c r="H74" i="27"/>
  <c r="X74" i="27"/>
  <c r="H75" i="27"/>
  <c r="K75" i="27"/>
  <c r="L75" i="27" s="1"/>
  <c r="X75" i="27"/>
  <c r="Q41" i="27"/>
  <c r="Q43" i="27"/>
  <c r="Q44" i="27"/>
  <c r="Q57" i="27"/>
  <c r="Q59" i="27"/>
  <c r="Q60" i="27"/>
  <c r="Q61" i="27"/>
  <c r="Q63" i="27"/>
  <c r="Q64" i="27"/>
  <c r="Q65" i="27"/>
  <c r="Q67" i="27"/>
  <c r="Q68" i="27"/>
  <c r="Q69" i="27"/>
  <c r="Q71" i="27"/>
  <c r="Q72" i="27"/>
  <c r="Q73" i="27"/>
  <c r="H41" i="26"/>
  <c r="H42" i="26"/>
  <c r="H55" i="26"/>
  <c r="K55" i="26"/>
  <c r="L55" i="26" s="1"/>
  <c r="H56" i="26"/>
  <c r="H57" i="26"/>
  <c r="K57" i="26"/>
  <c r="L57" i="26" s="1"/>
  <c r="H58" i="26"/>
  <c r="H59" i="26"/>
  <c r="K59" i="26"/>
  <c r="L59" i="26" s="1"/>
  <c r="H60" i="26"/>
  <c r="K60" i="26"/>
  <c r="L60" i="26"/>
  <c r="H61" i="26"/>
  <c r="K61" i="26"/>
  <c r="L61" i="26" s="1"/>
  <c r="H62" i="26"/>
  <c r="H63" i="26"/>
  <c r="K63" i="26"/>
  <c r="L63" i="26"/>
  <c r="H64" i="26"/>
  <c r="H65" i="26"/>
  <c r="H66" i="26"/>
  <c r="K66" i="26"/>
  <c r="L66" i="26" s="1"/>
  <c r="H67" i="26"/>
  <c r="H68" i="26"/>
  <c r="K68" i="26"/>
  <c r="L68" i="26" s="1"/>
  <c r="H69" i="26"/>
  <c r="K69" i="26"/>
  <c r="L69" i="26" s="1"/>
  <c r="H70" i="26"/>
  <c r="H71" i="26"/>
  <c r="H72" i="26"/>
  <c r="H73" i="26"/>
  <c r="K73" i="26"/>
  <c r="L73" i="26" s="1"/>
  <c r="H74" i="26"/>
  <c r="H75" i="26"/>
  <c r="K75" i="26"/>
  <c r="L75" i="26" s="1"/>
  <c r="Q42" i="26"/>
  <c r="Q58" i="26"/>
  <c r="Q60" i="26"/>
  <c r="Q62" i="26"/>
  <c r="Q66" i="26"/>
  <c r="Q68" i="26"/>
  <c r="Q70" i="26"/>
  <c r="Q74" i="26"/>
  <c r="H53" i="25"/>
  <c r="X53" i="25"/>
  <c r="H54" i="25"/>
  <c r="Q54" i="25"/>
  <c r="H55" i="25"/>
  <c r="K55" i="25"/>
  <c r="L55" i="25" s="1"/>
  <c r="H56" i="25"/>
  <c r="H57" i="25"/>
  <c r="H58" i="25"/>
  <c r="H59" i="25"/>
  <c r="K59" i="25"/>
  <c r="L59" i="25" s="1"/>
  <c r="H60" i="25"/>
  <c r="K60" i="25"/>
  <c r="L60" i="25" s="1"/>
  <c r="H61" i="25"/>
  <c r="H62" i="25"/>
  <c r="K62" i="25"/>
  <c r="L62" i="25" s="1"/>
  <c r="H63" i="25"/>
  <c r="K63" i="25"/>
  <c r="L63" i="25" s="1"/>
  <c r="H64" i="25"/>
  <c r="H65" i="25"/>
  <c r="H66" i="25"/>
  <c r="K66" i="25"/>
  <c r="L66" i="25" s="1"/>
  <c r="H67" i="25"/>
  <c r="K67" i="25"/>
  <c r="L67" i="25" s="1"/>
  <c r="H68" i="25"/>
  <c r="K68" i="25"/>
  <c r="L68" i="25" s="1"/>
  <c r="H69" i="25"/>
  <c r="K69" i="25"/>
  <c r="H70" i="25"/>
  <c r="K70" i="25"/>
  <c r="L70" i="25" s="1"/>
  <c r="H71" i="25"/>
  <c r="K71" i="25"/>
  <c r="L71" i="25" s="1"/>
  <c r="H72" i="25"/>
  <c r="H73" i="25"/>
  <c r="H74" i="25"/>
  <c r="K74" i="25"/>
  <c r="L74" i="25" s="1"/>
  <c r="H75" i="25"/>
  <c r="K75" i="25"/>
  <c r="L75" i="25" s="1"/>
  <c r="Q56" i="25"/>
  <c r="Q58" i="25"/>
  <c r="Q60" i="25"/>
  <c r="Q64" i="25"/>
  <c r="Q66" i="25"/>
  <c r="Q68" i="25"/>
  <c r="Q72" i="25"/>
  <c r="Q74" i="25"/>
  <c r="H41" i="24"/>
  <c r="K41" i="24"/>
  <c r="L41" i="24"/>
  <c r="H42" i="24"/>
  <c r="H43" i="24"/>
  <c r="K43" i="24"/>
  <c r="X43" i="24"/>
  <c r="H56" i="24"/>
  <c r="K56" i="24"/>
  <c r="L56" i="24" s="1"/>
  <c r="X56" i="24"/>
  <c r="H57" i="24"/>
  <c r="K57" i="24"/>
  <c r="L57" i="24" s="1"/>
  <c r="X57" i="24"/>
  <c r="H58" i="24"/>
  <c r="X58" i="24"/>
  <c r="H59" i="24"/>
  <c r="H60" i="24"/>
  <c r="Q60" i="24"/>
  <c r="H61" i="24"/>
  <c r="Q61" i="24"/>
  <c r="H62" i="24"/>
  <c r="H63" i="24"/>
  <c r="X63" i="24"/>
  <c r="H64" i="24"/>
  <c r="X64" i="24"/>
  <c r="H65" i="24"/>
  <c r="X65" i="24"/>
  <c r="H66" i="24"/>
  <c r="K66" i="24"/>
  <c r="L66" i="24" s="1"/>
  <c r="X66" i="24"/>
  <c r="H67" i="24"/>
  <c r="H68" i="24"/>
  <c r="H69" i="24"/>
  <c r="H70" i="24"/>
  <c r="X70" i="24"/>
  <c r="H71" i="24"/>
  <c r="K71" i="24"/>
  <c r="X71" i="24"/>
  <c r="H72" i="24"/>
  <c r="K72" i="24"/>
  <c r="X72" i="24"/>
  <c r="H73" i="24"/>
  <c r="X73" i="24"/>
  <c r="H74" i="24"/>
  <c r="X74" i="24"/>
  <c r="H75" i="24"/>
  <c r="X75" i="24"/>
  <c r="Q41" i="24"/>
  <c r="Q43" i="24"/>
  <c r="Q56" i="24"/>
  <c r="Q57" i="24"/>
  <c r="Q58" i="24"/>
  <c r="Q63" i="24"/>
  <c r="Q64" i="24"/>
  <c r="Q65" i="24"/>
  <c r="Q66" i="24"/>
  <c r="Q68" i="24"/>
  <c r="Q69" i="24"/>
  <c r="Q71" i="24"/>
  <c r="Q72" i="24"/>
  <c r="Q73" i="24"/>
  <c r="Q74" i="24"/>
  <c r="H42" i="21"/>
  <c r="H55" i="21"/>
  <c r="H56" i="21"/>
  <c r="H57" i="21"/>
  <c r="Q57" i="21"/>
  <c r="K57" i="21"/>
  <c r="L57" i="21"/>
  <c r="H58" i="21"/>
  <c r="H59" i="21"/>
  <c r="K59" i="21"/>
  <c r="L59" i="21"/>
  <c r="H60" i="21"/>
  <c r="K60" i="21"/>
  <c r="L60" i="21" s="1"/>
  <c r="H61" i="21"/>
  <c r="K61" i="21"/>
  <c r="L61" i="21" s="1"/>
  <c r="H62" i="21"/>
  <c r="H63" i="21"/>
  <c r="K63" i="21"/>
  <c r="L63" i="21"/>
  <c r="H64" i="21"/>
  <c r="H65" i="21"/>
  <c r="H66" i="21"/>
  <c r="H67" i="21"/>
  <c r="K67" i="21"/>
  <c r="L67" i="21"/>
  <c r="H68" i="21"/>
  <c r="K68" i="21"/>
  <c r="L68" i="21" s="1"/>
  <c r="H69" i="21"/>
  <c r="K69" i="21"/>
  <c r="L69" i="21" s="1"/>
  <c r="H70" i="21"/>
  <c r="H71" i="21"/>
  <c r="K71" i="21"/>
  <c r="L71" i="21"/>
  <c r="H72" i="21"/>
  <c r="H73" i="21"/>
  <c r="H74" i="21"/>
  <c r="H75" i="21"/>
  <c r="K75" i="21"/>
  <c r="L75" i="21"/>
  <c r="Q55" i="21"/>
  <c r="Q61" i="21"/>
  <c r="Q63" i="21"/>
  <c r="Q67" i="21"/>
  <c r="Q75" i="21"/>
  <c r="H42" i="20"/>
  <c r="H43" i="20"/>
  <c r="H56" i="20"/>
  <c r="X56" i="20"/>
  <c r="H57" i="20"/>
  <c r="X57" i="20"/>
  <c r="H58" i="20"/>
  <c r="X58" i="20"/>
  <c r="H59" i="20"/>
  <c r="Q59" i="20"/>
  <c r="X59" i="20"/>
  <c r="H60" i="20"/>
  <c r="K60" i="20"/>
  <c r="L60" i="20" s="1"/>
  <c r="H61" i="20"/>
  <c r="K61" i="20"/>
  <c r="L61" i="20" s="1"/>
  <c r="H62" i="20"/>
  <c r="K62" i="20"/>
  <c r="X62" i="20"/>
  <c r="H63" i="20"/>
  <c r="H64" i="20"/>
  <c r="X64" i="20"/>
  <c r="K64" i="20"/>
  <c r="L64" i="20" s="1"/>
  <c r="H65" i="20"/>
  <c r="X65" i="20"/>
  <c r="H66" i="20"/>
  <c r="X66" i="20"/>
  <c r="H67" i="20"/>
  <c r="Q67" i="20"/>
  <c r="H68" i="20"/>
  <c r="K68" i="20"/>
  <c r="L68" i="20" s="1"/>
  <c r="X68" i="20"/>
  <c r="H69" i="20"/>
  <c r="K69" i="20"/>
  <c r="L69" i="20" s="1"/>
  <c r="H70" i="20"/>
  <c r="K70" i="20"/>
  <c r="L70" i="20" s="1"/>
  <c r="H71" i="20"/>
  <c r="X71" i="20"/>
  <c r="H72" i="20"/>
  <c r="X72" i="20"/>
  <c r="H73" i="20"/>
  <c r="X73" i="20"/>
  <c r="K73" i="20"/>
  <c r="L73" i="20" s="1"/>
  <c r="H74" i="20"/>
  <c r="X74" i="20"/>
  <c r="H75" i="20"/>
  <c r="X75" i="20"/>
  <c r="Q56" i="20"/>
  <c r="Q57" i="20"/>
  <c r="Q61" i="20"/>
  <c r="Q62" i="20"/>
  <c r="Q64" i="20"/>
  <c r="Q66" i="20"/>
  <c r="Q68" i="20"/>
  <c r="Q71" i="20"/>
  <c r="Q72" i="20"/>
  <c r="Q73" i="20"/>
  <c r="Q75" i="20"/>
  <c r="H56" i="19"/>
  <c r="X56" i="19"/>
  <c r="H57" i="19"/>
  <c r="K57" i="19"/>
  <c r="L57" i="19" s="1"/>
  <c r="X57" i="19"/>
  <c r="H58" i="19"/>
  <c r="K58" i="19"/>
  <c r="L58" i="19" s="1"/>
  <c r="X58" i="19"/>
  <c r="H59" i="19"/>
  <c r="X59" i="19"/>
  <c r="H60" i="19"/>
  <c r="X60" i="19"/>
  <c r="H61" i="19"/>
  <c r="K61" i="19"/>
  <c r="L61" i="19"/>
  <c r="X61" i="19"/>
  <c r="H62" i="19"/>
  <c r="K62" i="19"/>
  <c r="L62" i="19" s="1"/>
  <c r="X62" i="19"/>
  <c r="H63" i="19"/>
  <c r="K63" i="19"/>
  <c r="L63" i="19"/>
  <c r="X63" i="19"/>
  <c r="H64" i="19"/>
  <c r="K64" i="19"/>
  <c r="L64" i="19" s="1"/>
  <c r="X64" i="19"/>
  <c r="H65" i="19"/>
  <c r="K65" i="19"/>
  <c r="L65" i="19"/>
  <c r="X65" i="19"/>
  <c r="H66" i="19"/>
  <c r="K66" i="19"/>
  <c r="L66" i="19" s="1"/>
  <c r="X66" i="19"/>
  <c r="H67" i="19"/>
  <c r="X67" i="19"/>
  <c r="H68" i="19"/>
  <c r="X68" i="19"/>
  <c r="H69" i="19"/>
  <c r="K69" i="19"/>
  <c r="L69" i="19" s="1"/>
  <c r="X69" i="19"/>
  <c r="H70" i="19"/>
  <c r="K70" i="19"/>
  <c r="L70" i="19" s="1"/>
  <c r="X70" i="19"/>
  <c r="H71" i="19"/>
  <c r="K71" i="19"/>
  <c r="L71" i="19" s="1"/>
  <c r="X71" i="19"/>
  <c r="H72" i="19"/>
  <c r="K72" i="19"/>
  <c r="L72" i="19" s="1"/>
  <c r="X72" i="19"/>
  <c r="H73" i="19"/>
  <c r="K73" i="19"/>
  <c r="L73" i="19" s="1"/>
  <c r="X73" i="19"/>
  <c r="H74" i="19"/>
  <c r="K74" i="19"/>
  <c r="L74" i="19" s="1"/>
  <c r="X74" i="19"/>
  <c r="H75" i="19"/>
  <c r="X75" i="19"/>
  <c r="Q58" i="19"/>
  <c r="Q59" i="19"/>
  <c r="Q60" i="19"/>
  <c r="Q62" i="19"/>
  <c r="Q63" i="19"/>
  <c r="Q64" i="19"/>
  <c r="Q66" i="19"/>
  <c r="Q67" i="19"/>
  <c r="Q68" i="19"/>
  <c r="Q70" i="19"/>
  <c r="Q71" i="19"/>
  <c r="Q72" i="19"/>
  <c r="Q74" i="19"/>
  <c r="Q75" i="19"/>
  <c r="H55" i="18"/>
  <c r="X55" i="18"/>
  <c r="H56" i="18"/>
  <c r="H57" i="18"/>
  <c r="K57" i="18"/>
  <c r="L57" i="18"/>
  <c r="H58" i="18"/>
  <c r="H59" i="18"/>
  <c r="H60" i="18"/>
  <c r="Q60" i="18"/>
  <c r="H61" i="18"/>
  <c r="K61" i="18"/>
  <c r="L61" i="18"/>
  <c r="H62" i="18"/>
  <c r="H63" i="18"/>
  <c r="X63" i="18"/>
  <c r="H64" i="18"/>
  <c r="H65" i="18"/>
  <c r="K65" i="18"/>
  <c r="L65" i="18" s="1"/>
  <c r="H66" i="18"/>
  <c r="H67" i="18"/>
  <c r="X67" i="18"/>
  <c r="H68" i="18"/>
  <c r="H69" i="18"/>
  <c r="K69" i="18"/>
  <c r="L69" i="18" s="1"/>
  <c r="H70" i="18"/>
  <c r="Q70" i="18"/>
  <c r="H71" i="18"/>
  <c r="X71" i="18"/>
  <c r="H72" i="18"/>
  <c r="H73" i="18"/>
  <c r="H74" i="18"/>
  <c r="H75" i="18"/>
  <c r="Q56" i="18"/>
  <c r="Q58" i="18"/>
  <c r="Q62" i="18"/>
  <c r="Q64" i="18"/>
  <c r="Q66" i="18"/>
  <c r="Q68" i="18"/>
  <c r="Q72" i="18"/>
  <c r="Q74" i="18"/>
  <c r="H41" i="15"/>
  <c r="X41" i="15"/>
  <c r="H42" i="15"/>
  <c r="H43" i="15"/>
  <c r="K43" i="15"/>
  <c r="L43" i="15" s="1"/>
  <c r="X43" i="15"/>
  <c r="H56" i="15"/>
  <c r="X56" i="15"/>
  <c r="H57" i="15"/>
  <c r="K57" i="15"/>
  <c r="L57" i="15" s="1"/>
  <c r="X57" i="15"/>
  <c r="H58" i="15"/>
  <c r="K58" i="15"/>
  <c r="L58" i="15" s="1"/>
  <c r="X58" i="15"/>
  <c r="H59" i="15"/>
  <c r="K59" i="15"/>
  <c r="L59" i="15" s="1"/>
  <c r="X59" i="15"/>
  <c r="H60" i="15"/>
  <c r="X60" i="15"/>
  <c r="H61" i="15"/>
  <c r="K61" i="15"/>
  <c r="L61" i="15" s="1"/>
  <c r="X61" i="15"/>
  <c r="H62" i="15"/>
  <c r="X62" i="15"/>
  <c r="H63" i="15"/>
  <c r="K63" i="15"/>
  <c r="L63" i="15" s="1"/>
  <c r="X63" i="15"/>
  <c r="H64" i="15"/>
  <c r="X64" i="15"/>
  <c r="H65" i="15"/>
  <c r="K65" i="15"/>
  <c r="L65" i="15" s="1"/>
  <c r="X65" i="15"/>
  <c r="H66" i="15"/>
  <c r="K66" i="15"/>
  <c r="L66" i="15" s="1"/>
  <c r="X66" i="15"/>
  <c r="H67" i="15"/>
  <c r="K67" i="15"/>
  <c r="L67" i="15" s="1"/>
  <c r="X67" i="15"/>
  <c r="H68" i="15"/>
  <c r="X68" i="15"/>
  <c r="H69" i="15"/>
  <c r="K69" i="15"/>
  <c r="L69" i="15" s="1"/>
  <c r="X69" i="15"/>
  <c r="H70" i="15"/>
  <c r="X70" i="15"/>
  <c r="H71" i="15"/>
  <c r="K71" i="15"/>
  <c r="L71" i="15" s="1"/>
  <c r="X71" i="15"/>
  <c r="H72" i="15"/>
  <c r="X72" i="15"/>
  <c r="H73" i="15"/>
  <c r="K73" i="15"/>
  <c r="L73" i="15" s="1"/>
  <c r="X73" i="15"/>
  <c r="H74" i="15"/>
  <c r="K74" i="15"/>
  <c r="X74" i="15"/>
  <c r="H75" i="15"/>
  <c r="K75" i="15"/>
  <c r="L75" i="15" s="1"/>
  <c r="X75" i="15"/>
  <c r="Q43" i="15"/>
  <c r="Q56" i="15"/>
  <c r="Q57" i="15"/>
  <c r="Q58" i="15"/>
  <c r="Q59" i="15"/>
  <c r="Q60" i="15"/>
  <c r="Q61" i="15"/>
  <c r="Q62" i="15"/>
  <c r="Q63" i="15"/>
  <c r="Q64" i="15"/>
  <c r="Q65" i="15"/>
  <c r="Q66" i="15"/>
  <c r="Q67" i="15"/>
  <c r="Q68" i="15"/>
  <c r="Q69" i="15"/>
  <c r="Q70" i="15"/>
  <c r="Q71" i="15"/>
  <c r="Q72" i="15"/>
  <c r="Q73" i="15"/>
  <c r="Q74" i="15"/>
  <c r="Q75" i="15"/>
  <c r="H60" i="10"/>
  <c r="K60" i="10"/>
  <c r="L60" i="10" s="1"/>
  <c r="X60" i="10"/>
  <c r="H61" i="10"/>
  <c r="X61" i="10"/>
  <c r="H62" i="10"/>
  <c r="K62" i="10"/>
  <c r="L62" i="10" s="1"/>
  <c r="X62" i="10"/>
  <c r="H63" i="10"/>
  <c r="K63" i="10"/>
  <c r="L63" i="10" s="1"/>
  <c r="X63" i="10"/>
  <c r="H64" i="10"/>
  <c r="X64" i="10"/>
  <c r="H65" i="10"/>
  <c r="K65" i="10"/>
  <c r="L65" i="10" s="1"/>
  <c r="X65" i="10"/>
  <c r="H66" i="10"/>
  <c r="K66" i="10"/>
  <c r="L66" i="10"/>
  <c r="X66" i="10"/>
  <c r="H67" i="10"/>
  <c r="X67" i="10"/>
  <c r="H68" i="10"/>
  <c r="X68" i="10"/>
  <c r="H69" i="10"/>
  <c r="X69" i="10"/>
  <c r="H70" i="10"/>
  <c r="K70" i="10"/>
  <c r="L70" i="10" s="1"/>
  <c r="X70" i="10"/>
  <c r="H71" i="10"/>
  <c r="K71" i="10"/>
  <c r="L71" i="10" s="1"/>
  <c r="X71" i="10"/>
  <c r="H72" i="10"/>
  <c r="X72" i="10"/>
  <c r="H73" i="10"/>
  <c r="K73" i="10"/>
  <c r="L73" i="10"/>
  <c r="X73" i="10"/>
  <c r="H74" i="10"/>
  <c r="K74" i="10"/>
  <c r="L74" i="10" s="1"/>
  <c r="X74" i="10"/>
  <c r="H75" i="10"/>
  <c r="X75" i="10"/>
  <c r="Q60" i="10"/>
  <c r="Q62" i="10"/>
  <c r="Q63" i="10"/>
  <c r="Q64" i="10"/>
  <c r="Q66" i="10"/>
  <c r="Q67" i="10"/>
  <c r="Q68" i="10"/>
  <c r="Q70" i="10"/>
  <c r="Q71" i="10"/>
  <c r="Q72" i="10"/>
  <c r="Q74" i="10"/>
  <c r="Q75" i="10"/>
  <c r="H75" i="8"/>
  <c r="K75" i="8"/>
  <c r="L75" i="8" s="1"/>
  <c r="X75" i="8"/>
  <c r="H74" i="8"/>
  <c r="X74" i="8"/>
  <c r="H73" i="8"/>
  <c r="X73" i="8"/>
  <c r="H72" i="8"/>
  <c r="X72" i="8"/>
  <c r="H71" i="8"/>
  <c r="K71" i="8"/>
  <c r="L71" i="8" s="1"/>
  <c r="X71" i="8"/>
  <c r="H70" i="8"/>
  <c r="K70" i="8"/>
  <c r="L70" i="8" s="1"/>
  <c r="X70" i="8"/>
  <c r="H69" i="8"/>
  <c r="X69" i="8"/>
  <c r="H68" i="8"/>
  <c r="X68" i="8"/>
  <c r="H67" i="8"/>
  <c r="K67" i="8"/>
  <c r="L67" i="8" s="1"/>
  <c r="X67" i="8"/>
  <c r="H66" i="8"/>
  <c r="X66" i="8"/>
  <c r="H65" i="8"/>
  <c r="X65" i="8"/>
  <c r="H64" i="8"/>
  <c r="X64" i="8"/>
  <c r="H63" i="8"/>
  <c r="K63" i="8"/>
  <c r="L63" i="8" s="1"/>
  <c r="X63" i="8"/>
  <c r="H62" i="8"/>
  <c r="K62" i="8"/>
  <c r="L62" i="8" s="1"/>
  <c r="X62" i="8"/>
  <c r="H61" i="8"/>
  <c r="X61" i="8"/>
  <c r="H60" i="8"/>
  <c r="X60" i="8"/>
  <c r="H59" i="8"/>
  <c r="K59" i="8"/>
  <c r="L59" i="8" s="1"/>
  <c r="X59" i="8"/>
  <c r="H58" i="8"/>
  <c r="X58" i="8"/>
  <c r="H57" i="8"/>
  <c r="X57" i="8"/>
  <c r="H19" i="8"/>
  <c r="X19" i="8"/>
  <c r="H18" i="8"/>
  <c r="X18" i="8"/>
  <c r="H17" i="8"/>
  <c r="X17" i="8"/>
  <c r="H16" i="8"/>
  <c r="X16" i="8"/>
  <c r="Q75" i="8"/>
  <c r="Q74" i="8"/>
  <c r="Q73" i="8"/>
  <c r="Q71" i="8"/>
  <c r="Q70" i="8"/>
  <c r="Q69" i="8"/>
  <c r="Q67" i="8"/>
  <c r="Q66" i="8"/>
  <c r="Q65" i="8"/>
  <c r="Q63" i="8"/>
  <c r="Q62" i="8"/>
  <c r="Q61" i="8"/>
  <c r="Q59" i="8"/>
  <c r="Q58" i="8"/>
  <c r="Q57" i="8"/>
  <c r="Q18" i="8"/>
  <c r="Q17" i="8"/>
  <c r="Q16" i="8"/>
  <c r="H50" i="6"/>
  <c r="K50" i="6" s="1"/>
  <c r="R28" i="7"/>
  <c r="T28" i="7"/>
  <c r="P30" i="7"/>
  <c r="L42" i="11"/>
  <c r="Q75" i="18"/>
  <c r="Q73" i="18"/>
  <c r="Q71" i="18"/>
  <c r="Q69" i="18"/>
  <c r="Q67" i="18"/>
  <c r="Q65" i="18"/>
  <c r="Q63" i="18"/>
  <c r="Q59" i="18"/>
  <c r="Q57" i="18"/>
  <c r="Q55" i="18"/>
  <c r="X75" i="18"/>
  <c r="X74" i="18"/>
  <c r="X73" i="18"/>
  <c r="X72" i="18"/>
  <c r="X70" i="18"/>
  <c r="X69" i="18"/>
  <c r="X68" i="18"/>
  <c r="X66" i="18"/>
  <c r="X65" i="18"/>
  <c r="X64" i="18"/>
  <c r="X62" i="18"/>
  <c r="X61" i="18"/>
  <c r="X60" i="18"/>
  <c r="X59" i="18"/>
  <c r="X58" i="18"/>
  <c r="X57" i="18"/>
  <c r="X56" i="18"/>
  <c r="Q74" i="21"/>
  <c r="Q72" i="21"/>
  <c r="Q70" i="21"/>
  <c r="Q66" i="21"/>
  <c r="Q64" i="21"/>
  <c r="Q62" i="21"/>
  <c r="Q60" i="21"/>
  <c r="Q58" i="21"/>
  <c r="Q56" i="21"/>
  <c r="Q42" i="21"/>
  <c r="X75" i="21"/>
  <c r="X74" i="21"/>
  <c r="X73" i="21"/>
  <c r="X72" i="21"/>
  <c r="X71" i="21"/>
  <c r="X70" i="21"/>
  <c r="X69" i="21"/>
  <c r="X68" i="21"/>
  <c r="X67" i="21"/>
  <c r="X66" i="21"/>
  <c r="X65" i="21"/>
  <c r="X64" i="21"/>
  <c r="X62" i="21"/>
  <c r="X61" i="21"/>
  <c r="X60" i="21"/>
  <c r="X58" i="21"/>
  <c r="X57" i="21"/>
  <c r="X56" i="21"/>
  <c r="Q75" i="25"/>
  <c r="Q73" i="25"/>
  <c r="Q71" i="25"/>
  <c r="Q69" i="25"/>
  <c r="Q67" i="25"/>
  <c r="Q65" i="25"/>
  <c r="Q63" i="25"/>
  <c r="Q61" i="25"/>
  <c r="Q59" i="25"/>
  <c r="Q57" i="25"/>
  <c r="Q55" i="25"/>
  <c r="X75" i="25"/>
  <c r="X74" i="25"/>
  <c r="X73" i="25"/>
  <c r="X72" i="25"/>
  <c r="X71" i="25"/>
  <c r="X70" i="25"/>
  <c r="X69" i="25"/>
  <c r="X68" i="25"/>
  <c r="X67" i="25"/>
  <c r="X66" i="25"/>
  <c r="X65" i="25"/>
  <c r="X64" i="25"/>
  <c r="X63" i="25"/>
  <c r="X62" i="25"/>
  <c r="X61" i="25"/>
  <c r="X60" i="25"/>
  <c r="X59" i="25"/>
  <c r="X58" i="25"/>
  <c r="X57" i="25"/>
  <c r="X56" i="25"/>
  <c r="X55" i="25"/>
  <c r="X54" i="25"/>
  <c r="Q75" i="26"/>
  <c r="Q73" i="26"/>
  <c r="Q71" i="26"/>
  <c r="Q69" i="26"/>
  <c r="Q67" i="26"/>
  <c r="Q65" i="26"/>
  <c r="Q63" i="26"/>
  <c r="Q61" i="26"/>
  <c r="Q59" i="26"/>
  <c r="Q57" i="26"/>
  <c r="Q55" i="26"/>
  <c r="Q41" i="26"/>
  <c r="X75" i="26"/>
  <c r="X74" i="26"/>
  <c r="X73" i="26"/>
  <c r="X72" i="26"/>
  <c r="X71" i="26"/>
  <c r="X70" i="26"/>
  <c r="X69" i="26"/>
  <c r="X68" i="26"/>
  <c r="X67" i="26"/>
  <c r="X66" i="26"/>
  <c r="X65" i="26"/>
  <c r="X64" i="26"/>
  <c r="X63" i="26"/>
  <c r="X62" i="26"/>
  <c r="X61" i="26"/>
  <c r="X60" i="26"/>
  <c r="X59" i="26"/>
  <c r="X58" i="26"/>
  <c r="X57" i="26"/>
  <c r="X56" i="26"/>
  <c r="X55" i="26"/>
  <c r="X42" i="26"/>
  <c r="X41" i="26"/>
  <c r="Q75" i="30"/>
  <c r="Q73" i="30"/>
  <c r="Q71" i="30"/>
  <c r="Q69" i="30"/>
  <c r="Q67" i="30"/>
  <c r="Q65" i="30"/>
  <c r="Q63" i="30"/>
  <c r="Q61" i="30"/>
  <c r="Q59" i="30"/>
  <c r="Q57" i="30"/>
  <c r="Q43" i="30"/>
  <c r="Q41" i="30"/>
  <c r="X75" i="30"/>
  <c r="X74" i="30"/>
  <c r="X73" i="30"/>
  <c r="X72" i="30"/>
  <c r="X71" i="30"/>
  <c r="X70" i="30"/>
  <c r="X69" i="30"/>
  <c r="X68" i="30"/>
  <c r="X67" i="30"/>
  <c r="X66" i="30"/>
  <c r="X65" i="30"/>
  <c r="X64" i="30"/>
  <c r="X63" i="30"/>
  <c r="X62" i="30"/>
  <c r="X61" i="30"/>
  <c r="X60" i="30"/>
  <c r="X59" i="30"/>
  <c r="X58" i="30"/>
  <c r="X57" i="30"/>
  <c r="X44" i="30"/>
  <c r="X43" i="30"/>
  <c r="X42" i="30"/>
  <c r="X41" i="30"/>
  <c r="X75" i="11"/>
  <c r="X73" i="11"/>
  <c r="X71" i="11"/>
  <c r="X69" i="11"/>
  <c r="X67" i="11"/>
  <c r="X65" i="11"/>
  <c r="X63" i="11"/>
  <c r="X61" i="11"/>
  <c r="X59" i="11"/>
  <c r="X57" i="11"/>
  <c r="X43" i="11"/>
  <c r="X42" i="21"/>
  <c r="X41" i="24"/>
  <c r="X41" i="27"/>
  <c r="Q75" i="11"/>
  <c r="Q73" i="11"/>
  <c r="Q71" i="11"/>
  <c r="Q69" i="11"/>
  <c r="Q67" i="11"/>
  <c r="Q65" i="11"/>
  <c r="Q63" i="11"/>
  <c r="Q61" i="11"/>
  <c r="Q59" i="11"/>
  <c r="Q57" i="11"/>
  <c r="Q43" i="11"/>
  <c r="Q53" i="25"/>
  <c r="L70" i="11"/>
  <c r="L66" i="11"/>
  <c r="L62" i="11"/>
  <c r="L58" i="11"/>
  <c r="K73" i="12"/>
  <c r="L73" i="12" s="1"/>
  <c r="K70" i="14"/>
  <c r="L70" i="14" s="1"/>
  <c r="K41" i="15"/>
  <c r="L41" i="15"/>
  <c r="K39" i="21"/>
  <c r="L39" i="21" s="1"/>
  <c r="K53" i="25"/>
  <c r="L53" i="25"/>
  <c r="K54" i="25"/>
  <c r="L54" i="25" s="1"/>
  <c r="K38" i="28"/>
  <c r="L38" i="28" s="1"/>
  <c r="O37" i="30"/>
  <c r="R37" i="30" s="1"/>
  <c r="S37" i="30" s="1"/>
  <c r="X55" i="21"/>
  <c r="O55" i="25"/>
  <c r="R55" i="25" s="1"/>
  <c r="S55" i="25" s="1"/>
  <c r="O63" i="25"/>
  <c r="R63" i="25" s="1"/>
  <c r="S63" i="25" s="1"/>
  <c r="O67" i="25"/>
  <c r="O70" i="25"/>
  <c r="R70" i="25" s="1"/>
  <c r="S70" i="25" s="1"/>
  <c r="X72" i="12"/>
  <c r="X54" i="21"/>
  <c r="K54" i="21"/>
  <c r="L54" i="21" s="1"/>
  <c r="O40" i="25"/>
  <c r="R40" i="25" s="1"/>
  <c r="S40" i="25" s="1"/>
  <c r="X41" i="25"/>
  <c r="X43" i="25"/>
  <c r="K43" i="25"/>
  <c r="L43" i="25" s="1"/>
  <c r="X45" i="25"/>
  <c r="K45" i="25"/>
  <c r="L45" i="25" s="1"/>
  <c r="X47" i="25"/>
  <c r="X49" i="25"/>
  <c r="X51" i="25"/>
  <c r="K51" i="25"/>
  <c r="L51" i="25" s="1"/>
  <c r="X46" i="30"/>
  <c r="K46" i="30"/>
  <c r="L46" i="30" s="1"/>
  <c r="X48" i="30"/>
  <c r="K48" i="30"/>
  <c r="L48" i="30" s="1"/>
  <c r="K11" i="8"/>
  <c r="L11" i="8" s="1"/>
  <c r="X45" i="24"/>
  <c r="X47" i="24"/>
  <c r="X49" i="24"/>
  <c r="X51" i="24"/>
  <c r="X53" i="24"/>
  <c r="X55" i="24"/>
  <c r="K55" i="24"/>
  <c r="L55" i="24" s="1"/>
  <c r="T73" i="9"/>
  <c r="T67" i="9"/>
  <c r="T65" i="9"/>
  <c r="T61" i="9"/>
  <c r="T59" i="9"/>
  <c r="T57" i="9"/>
  <c r="T43" i="9"/>
  <c r="T39" i="9"/>
  <c r="K35" i="19"/>
  <c r="L35" i="19"/>
  <c r="K34" i="19"/>
  <c r="L34" i="19" s="1"/>
  <c r="Q13" i="8"/>
  <c r="Q9" i="8"/>
  <c r="Q35" i="15"/>
  <c r="Q34" i="15"/>
  <c r="Q58" i="10"/>
  <c r="Q54" i="10"/>
  <c r="Q40" i="10"/>
  <c r="K8" i="28"/>
  <c r="L8" i="28" s="1"/>
  <c r="K49" i="8"/>
  <c r="L49" i="8" s="1"/>
  <c r="K51" i="8"/>
  <c r="L51" i="8" s="1"/>
  <c r="K53" i="9"/>
  <c r="L53" i="9" s="1"/>
  <c r="K42" i="10"/>
  <c r="L42" i="10" s="1"/>
  <c r="K44" i="10"/>
  <c r="L44" i="10" s="1"/>
  <c r="K46" i="10"/>
  <c r="L46" i="10" s="1"/>
  <c r="L51" i="10"/>
  <c r="K44" i="11"/>
  <c r="L44" i="11" s="1"/>
  <c r="K48" i="11"/>
  <c r="K50" i="11"/>
  <c r="L50" i="11" s="1"/>
  <c r="K43" i="13"/>
  <c r="L43" i="13" s="1"/>
  <c r="K51" i="13"/>
  <c r="L51" i="13" s="1"/>
  <c r="K53" i="13"/>
  <c r="L53" i="13"/>
  <c r="K40" i="14"/>
  <c r="L40" i="14" s="1"/>
  <c r="K46" i="14"/>
  <c r="L46" i="14" s="1"/>
  <c r="K54" i="14"/>
  <c r="L54" i="14" s="1"/>
  <c r="K44" i="15"/>
  <c r="L44" i="15" s="1"/>
  <c r="K48" i="15"/>
  <c r="L48" i="15"/>
  <c r="K50" i="15"/>
  <c r="L50" i="15" s="1"/>
  <c r="K54" i="15"/>
  <c r="L54" i="15" s="1"/>
  <c r="K42" i="18"/>
  <c r="L42" i="18" s="1"/>
  <c r="K50" i="18"/>
  <c r="L50" i="18" s="1"/>
  <c r="K43" i="19"/>
  <c r="K45" i="19"/>
  <c r="L45" i="19" s="1"/>
  <c r="K49" i="19"/>
  <c r="L49" i="19"/>
  <c r="K51" i="19"/>
  <c r="L51" i="19"/>
  <c r="K53" i="19"/>
  <c r="L53" i="19" s="1"/>
  <c r="K44" i="20"/>
  <c r="L44" i="20" s="1"/>
  <c r="K48" i="20"/>
  <c r="L48" i="20"/>
  <c r="K50" i="20"/>
  <c r="L50" i="20" s="1"/>
  <c r="K54" i="20"/>
  <c r="L54" i="20" s="1"/>
  <c r="K43" i="21"/>
  <c r="L43" i="21" s="1"/>
  <c r="K47" i="21"/>
  <c r="L47" i="21" s="1"/>
  <c r="K49" i="21"/>
  <c r="L49" i="21"/>
  <c r="K51" i="21"/>
  <c r="L51" i="21" s="1"/>
  <c r="K40" i="25"/>
  <c r="L40" i="25"/>
  <c r="K42" i="25"/>
  <c r="L42" i="25"/>
  <c r="K44" i="25"/>
  <c r="L44" i="25" s="1"/>
  <c r="K46" i="25"/>
  <c r="L46" i="25" s="1"/>
  <c r="X18" i="12"/>
  <c r="K18" i="12"/>
  <c r="L18" i="12" s="1"/>
  <c r="X20" i="12"/>
  <c r="K20" i="12"/>
  <c r="L20" i="12"/>
  <c r="X22" i="12"/>
  <c r="K22" i="12"/>
  <c r="L22" i="12"/>
  <c r="X24" i="12"/>
  <c r="X26" i="12"/>
  <c r="X28" i="12"/>
  <c r="X30" i="12"/>
  <c r="X32" i="12"/>
  <c r="X9" i="13"/>
  <c r="K9" i="13"/>
  <c r="L9" i="13" s="1"/>
  <c r="X11" i="13"/>
  <c r="X13" i="13"/>
  <c r="K13" i="13"/>
  <c r="L13" i="13" s="1"/>
  <c r="X15" i="13"/>
  <c r="K15" i="13"/>
  <c r="L15" i="13" s="1"/>
  <c r="K46" i="26"/>
  <c r="L46" i="26" s="1"/>
  <c r="K48" i="26"/>
  <c r="L48" i="26" s="1"/>
  <c r="K46" i="27"/>
  <c r="L46" i="27" s="1"/>
  <c r="K48" i="27"/>
  <c r="L48" i="27" s="1"/>
  <c r="K54" i="27"/>
  <c r="L54" i="27" s="1"/>
  <c r="K56" i="27"/>
  <c r="L56" i="27" s="1"/>
  <c r="K44" i="28"/>
  <c r="L44" i="28" s="1"/>
  <c r="K48" i="28"/>
  <c r="L48" i="28" s="1"/>
  <c r="L53" i="28"/>
  <c r="K54" i="28"/>
  <c r="L54" i="28"/>
  <c r="K24" i="8"/>
  <c r="L24" i="8"/>
  <c r="K26" i="8"/>
  <c r="L26" i="8" s="1"/>
  <c r="K30" i="8"/>
  <c r="L30" i="8"/>
  <c r="K38" i="8"/>
  <c r="L38" i="8" s="1"/>
  <c r="K40" i="8"/>
  <c r="L40" i="8"/>
  <c r="K42" i="8"/>
  <c r="K44" i="8"/>
  <c r="L44" i="8" s="1"/>
  <c r="K46" i="8"/>
  <c r="L46" i="8"/>
  <c r="K11" i="9"/>
  <c r="L11" i="9"/>
  <c r="K15" i="9"/>
  <c r="L15" i="9" s="1"/>
  <c r="K21" i="9"/>
  <c r="L21" i="9" s="1"/>
  <c r="K29" i="9"/>
  <c r="L29" i="9" s="1"/>
  <c r="K10" i="10"/>
  <c r="K12" i="10"/>
  <c r="L12" i="10" s="1"/>
  <c r="K18" i="10"/>
  <c r="L18" i="10"/>
  <c r="K22" i="10"/>
  <c r="L22" i="10"/>
  <c r="K26" i="10"/>
  <c r="L26" i="10" s="1"/>
  <c r="K30" i="10"/>
  <c r="L30" i="10" s="1"/>
  <c r="K32" i="10"/>
  <c r="L32" i="10" s="1"/>
  <c r="K10" i="11"/>
  <c r="K12" i="11"/>
  <c r="L12" i="11" s="1"/>
  <c r="K20" i="11"/>
  <c r="L20" i="11"/>
  <c r="K22" i="11"/>
  <c r="K32" i="11"/>
  <c r="L32" i="11" s="1"/>
  <c r="K19" i="12"/>
  <c r="K23" i="12"/>
  <c r="L23" i="12" s="1"/>
  <c r="K31" i="12"/>
  <c r="L31" i="12"/>
  <c r="K10" i="13"/>
  <c r="L10" i="13" s="1"/>
  <c r="K17" i="13"/>
  <c r="L17" i="13" s="1"/>
  <c r="K25" i="13"/>
  <c r="L25" i="13" s="1"/>
  <c r="K27" i="13"/>
  <c r="L27" i="13" s="1"/>
  <c r="K33" i="13"/>
  <c r="L33" i="13" s="1"/>
  <c r="K18" i="14"/>
  <c r="L18" i="14"/>
  <c r="K22" i="14"/>
  <c r="L22" i="14"/>
  <c r="K26" i="14"/>
  <c r="L26" i="14"/>
  <c r="K9" i="15"/>
  <c r="K15" i="15"/>
  <c r="L15" i="15" s="1"/>
  <c r="K19" i="15"/>
  <c r="L19" i="15" s="1"/>
  <c r="K25" i="15"/>
  <c r="L25" i="15"/>
  <c r="K29" i="15"/>
  <c r="L29" i="15" s="1"/>
  <c r="K31" i="15"/>
  <c r="L31" i="15" s="1"/>
  <c r="X33" i="15"/>
  <c r="X10" i="18"/>
  <c r="O11" i="18"/>
  <c r="X12" i="18"/>
  <c r="O13" i="18"/>
  <c r="X14" i="18"/>
  <c r="O15" i="18"/>
  <c r="X16" i="18"/>
  <c r="K16" i="18"/>
  <c r="L16" i="18" s="1"/>
  <c r="O17" i="18"/>
  <c r="R17" i="18" s="1"/>
  <c r="S17" i="18" s="1"/>
  <c r="X18" i="18"/>
  <c r="X20" i="18"/>
  <c r="X22" i="18"/>
  <c r="X24" i="18"/>
  <c r="K24" i="18"/>
  <c r="L24" i="18"/>
  <c r="X26" i="18"/>
  <c r="K26" i="18"/>
  <c r="L26" i="18"/>
  <c r="X28" i="18"/>
  <c r="X18" i="24"/>
  <c r="X20" i="24"/>
  <c r="X22" i="24"/>
  <c r="X24" i="24"/>
  <c r="X26" i="24"/>
  <c r="K26" i="24"/>
  <c r="L26" i="24" s="1"/>
  <c r="X28" i="24"/>
  <c r="X30" i="24"/>
  <c r="K30" i="24"/>
  <c r="L30" i="24" s="1"/>
  <c r="X32" i="24"/>
  <c r="X9" i="25"/>
  <c r="X11" i="25"/>
  <c r="K11" i="25"/>
  <c r="L11" i="25" s="1"/>
  <c r="X13" i="25"/>
  <c r="X15" i="25"/>
  <c r="X17" i="25"/>
  <c r="K17" i="25"/>
  <c r="L17" i="25" s="1"/>
  <c r="X19" i="25"/>
  <c r="X21" i="25"/>
  <c r="K21" i="25"/>
  <c r="L21" i="25"/>
  <c r="X23" i="25"/>
  <c r="X19" i="24"/>
  <c r="X21" i="24"/>
  <c r="X23" i="24"/>
  <c r="X25" i="24"/>
  <c r="K25" i="24"/>
  <c r="L25" i="24" s="1"/>
  <c r="X27" i="24"/>
  <c r="K27" i="24"/>
  <c r="L27" i="24"/>
  <c r="X29" i="24"/>
  <c r="X31" i="24"/>
  <c r="X33" i="24"/>
  <c r="K30" i="18"/>
  <c r="L30" i="18"/>
  <c r="K32" i="18"/>
  <c r="L32" i="18" s="1"/>
  <c r="K11" i="19"/>
  <c r="L11" i="19" s="1"/>
  <c r="K13" i="19"/>
  <c r="L13" i="19" s="1"/>
  <c r="K15" i="19"/>
  <c r="L15" i="19"/>
  <c r="K19" i="19"/>
  <c r="L19" i="19"/>
  <c r="K21" i="19"/>
  <c r="L21" i="19" s="1"/>
  <c r="K23" i="19"/>
  <c r="L23" i="19" s="1"/>
  <c r="K27" i="19"/>
  <c r="L27" i="19"/>
  <c r="K29" i="19"/>
  <c r="L29" i="19"/>
  <c r="K31" i="19"/>
  <c r="L31" i="19" s="1"/>
  <c r="K22" i="20"/>
  <c r="L22" i="20"/>
  <c r="K28" i="20"/>
  <c r="L28" i="20" s="1"/>
  <c r="K30" i="20"/>
  <c r="L30" i="20" s="1"/>
  <c r="K32" i="20"/>
  <c r="L32" i="20" s="1"/>
  <c r="K9" i="21"/>
  <c r="K13" i="21"/>
  <c r="L13" i="21" s="1"/>
  <c r="K15" i="21"/>
  <c r="L15" i="21"/>
  <c r="K17" i="21"/>
  <c r="L17" i="21" s="1"/>
  <c r="K19" i="21"/>
  <c r="L19" i="21" s="1"/>
  <c r="K23" i="21"/>
  <c r="L23" i="21" s="1"/>
  <c r="K25" i="21"/>
  <c r="L25" i="21"/>
  <c r="K29" i="21"/>
  <c r="L29" i="21" s="1"/>
  <c r="K31" i="21"/>
  <c r="L31" i="21" s="1"/>
  <c r="K10" i="25"/>
  <c r="L10" i="25" s="1"/>
  <c r="K12" i="25"/>
  <c r="L12" i="25" s="1"/>
  <c r="X9" i="27"/>
  <c r="X11" i="27"/>
  <c r="X13" i="27"/>
  <c r="X15" i="27"/>
  <c r="K15" i="27"/>
  <c r="L15" i="27" s="1"/>
  <c r="X17" i="27"/>
  <c r="K29" i="25"/>
  <c r="L29" i="25" s="1"/>
  <c r="K33" i="25"/>
  <c r="L33" i="25"/>
  <c r="K18" i="30"/>
  <c r="L18" i="30" s="1"/>
  <c r="K20" i="30"/>
  <c r="L20" i="30"/>
  <c r="K24" i="30"/>
  <c r="L24" i="30" s="1"/>
  <c r="K28" i="30"/>
  <c r="L28" i="30" s="1"/>
  <c r="K11" i="26"/>
  <c r="L11" i="26" s="1"/>
  <c r="K13" i="26"/>
  <c r="L13" i="26" s="1"/>
  <c r="K15" i="26"/>
  <c r="L15" i="26" s="1"/>
  <c r="K19" i="26"/>
  <c r="L19" i="26" s="1"/>
  <c r="K25" i="26"/>
  <c r="L25" i="26" s="1"/>
  <c r="K27" i="26"/>
  <c r="L27" i="26" s="1"/>
  <c r="K29" i="26"/>
  <c r="L29" i="26" s="1"/>
  <c r="Q32" i="26"/>
  <c r="K12" i="27"/>
  <c r="L12" i="27"/>
  <c r="K14" i="27"/>
  <c r="L14" i="27"/>
  <c r="K19" i="27"/>
  <c r="L19" i="27"/>
  <c r="K21" i="27"/>
  <c r="L21" i="27" s="1"/>
  <c r="K27" i="27"/>
  <c r="L27" i="27"/>
  <c r="K29" i="27"/>
  <c r="L29" i="27"/>
  <c r="K31" i="27"/>
  <c r="L31" i="27" s="1"/>
  <c r="K12" i="28"/>
  <c r="L12" i="28" s="1"/>
  <c r="K14" i="28"/>
  <c r="L14" i="28" s="1"/>
  <c r="K20" i="28"/>
  <c r="L20" i="28" s="1"/>
  <c r="K22" i="28"/>
  <c r="L22" i="28" s="1"/>
  <c r="K24" i="28"/>
  <c r="L24" i="28" s="1"/>
  <c r="K28" i="28"/>
  <c r="L28" i="28"/>
  <c r="K30" i="28"/>
  <c r="L30" i="28" s="1"/>
  <c r="K32" i="28"/>
  <c r="L32" i="28" s="1"/>
  <c r="L9" i="21"/>
  <c r="L9" i="15"/>
  <c r="L10" i="10"/>
  <c r="O24" i="8"/>
  <c r="V24" i="8" s="1"/>
  <c r="Y24" i="8" s="1"/>
  <c r="Z24" i="8" s="1"/>
  <c r="O44" i="8"/>
  <c r="R44" i="8" s="1"/>
  <c r="S44" i="8" s="1"/>
  <c r="O10" i="8"/>
  <c r="O27" i="8"/>
  <c r="R27" i="8" s="1"/>
  <c r="K12" i="8"/>
  <c r="K48" i="8"/>
  <c r="L48" i="8" s="1"/>
  <c r="T49" i="8"/>
  <c r="K52" i="8"/>
  <c r="L52" i="8" s="1"/>
  <c r="T53" i="8"/>
  <c r="T24" i="8"/>
  <c r="T28" i="8"/>
  <c r="T32" i="8"/>
  <c r="T36" i="8"/>
  <c r="T40" i="8"/>
  <c r="K43" i="8"/>
  <c r="L43" i="8" s="1"/>
  <c r="T44" i="8"/>
  <c r="O54" i="9"/>
  <c r="R54" i="9" s="1"/>
  <c r="S54" i="9" s="1"/>
  <c r="O22" i="9"/>
  <c r="R22" i="9" s="1"/>
  <c r="S22" i="9" s="1"/>
  <c r="T49" i="9"/>
  <c r="K52" i="9"/>
  <c r="L52" i="9" s="1"/>
  <c r="T53" i="9"/>
  <c r="T11" i="9"/>
  <c r="K14" i="9"/>
  <c r="L14" i="9"/>
  <c r="T15" i="9"/>
  <c r="K18" i="9"/>
  <c r="L18" i="9"/>
  <c r="K22" i="9"/>
  <c r="L22" i="9"/>
  <c r="T27" i="9"/>
  <c r="T10" i="10"/>
  <c r="T14" i="10"/>
  <c r="T18" i="10"/>
  <c r="K21" i="10"/>
  <c r="L21" i="10" s="1"/>
  <c r="T22" i="10"/>
  <c r="T26" i="10"/>
  <c r="T30" i="10"/>
  <c r="K40" i="10"/>
  <c r="L40" i="10" s="1"/>
  <c r="K36" i="10"/>
  <c r="L36" i="10" s="1"/>
  <c r="T42" i="10"/>
  <c r="T46" i="10"/>
  <c r="T50" i="10"/>
  <c r="O71" i="11"/>
  <c r="V71" i="11" s="1"/>
  <c r="Y71" i="11" s="1"/>
  <c r="Z71" i="11" s="1"/>
  <c r="O43" i="11"/>
  <c r="R43" i="11" s="1"/>
  <c r="O28" i="12"/>
  <c r="R28" i="12" s="1"/>
  <c r="S28" i="12" s="1"/>
  <c r="O49" i="12"/>
  <c r="AA38" i="12"/>
  <c r="AA58" i="12"/>
  <c r="K11" i="12"/>
  <c r="T12" i="12"/>
  <c r="T16" i="12"/>
  <c r="O31" i="13"/>
  <c r="R31" i="13" s="1"/>
  <c r="K52" i="13"/>
  <c r="L52" i="13"/>
  <c r="T53" i="13"/>
  <c r="T23" i="13"/>
  <c r="T27" i="13"/>
  <c r="K30" i="13"/>
  <c r="L30" i="13"/>
  <c r="T31" i="13"/>
  <c r="K59" i="13"/>
  <c r="L59" i="13" s="1"/>
  <c r="T40" i="14"/>
  <c r="T44" i="14"/>
  <c r="K47" i="14"/>
  <c r="T48" i="14"/>
  <c r="T10" i="14"/>
  <c r="T14" i="14"/>
  <c r="T18" i="14"/>
  <c r="T22" i="14"/>
  <c r="K25" i="14"/>
  <c r="L25" i="14"/>
  <c r="T26" i="14"/>
  <c r="T30" i="14"/>
  <c r="T44" i="15"/>
  <c r="K47" i="15"/>
  <c r="L47" i="15"/>
  <c r="T48" i="15"/>
  <c r="T52" i="15"/>
  <c r="T9" i="15"/>
  <c r="K16" i="15"/>
  <c r="L16" i="15" s="1"/>
  <c r="T17" i="15"/>
  <c r="T21" i="15"/>
  <c r="T25" i="15"/>
  <c r="K28" i="15"/>
  <c r="L28" i="15"/>
  <c r="T29" i="15"/>
  <c r="O64" i="18"/>
  <c r="R64" i="18" s="1"/>
  <c r="T40" i="18"/>
  <c r="T30" i="18"/>
  <c r="O40" i="19"/>
  <c r="R40" i="19" s="1"/>
  <c r="S40" i="19" s="1"/>
  <c r="O27" i="19"/>
  <c r="R27" i="19" s="1"/>
  <c r="S27" i="19" s="1"/>
  <c r="O39" i="19"/>
  <c r="O26" i="19"/>
  <c r="R26" i="19"/>
  <c r="T43" i="19"/>
  <c r="T47" i="19"/>
  <c r="K50" i="19"/>
  <c r="L50" i="19"/>
  <c r="T51" i="19"/>
  <c r="T11" i="19"/>
  <c r="K14" i="19"/>
  <c r="L14" i="19" s="1"/>
  <c r="T15" i="19"/>
  <c r="T19" i="19"/>
  <c r="K22" i="19"/>
  <c r="L22" i="19"/>
  <c r="T23" i="19"/>
  <c r="T27" i="19"/>
  <c r="V27" i="19" s="1"/>
  <c r="K30" i="19"/>
  <c r="L30" i="19" s="1"/>
  <c r="T31" i="19"/>
  <c r="T44" i="20"/>
  <c r="T48" i="20"/>
  <c r="K51" i="20"/>
  <c r="L51" i="20"/>
  <c r="T14" i="20"/>
  <c r="T18" i="20"/>
  <c r="K29" i="20"/>
  <c r="L29" i="20" s="1"/>
  <c r="O10" i="21"/>
  <c r="R10" i="21" s="1"/>
  <c r="O23" i="21"/>
  <c r="V23" i="21" s="1"/>
  <c r="T43" i="21"/>
  <c r="K46" i="21"/>
  <c r="L46" i="21" s="1"/>
  <c r="T47" i="21"/>
  <c r="T51" i="21"/>
  <c r="K10" i="21"/>
  <c r="T11" i="21"/>
  <c r="T15" i="21"/>
  <c r="T19" i="21"/>
  <c r="K22" i="21"/>
  <c r="L22" i="21" s="1"/>
  <c r="T23" i="21"/>
  <c r="K26" i="21"/>
  <c r="L26" i="21"/>
  <c r="T27" i="21"/>
  <c r="T31" i="21"/>
  <c r="H16" i="22"/>
  <c r="O9" i="24"/>
  <c r="T44" i="24"/>
  <c r="T46" i="24"/>
  <c r="T48" i="24"/>
  <c r="T50" i="24"/>
  <c r="T52" i="24"/>
  <c r="K9" i="24"/>
  <c r="K15" i="24"/>
  <c r="L15" i="24" s="1"/>
  <c r="O21" i="25"/>
  <c r="R21" i="25" s="1"/>
  <c r="S21" i="25" s="1"/>
  <c r="T40" i="25"/>
  <c r="V40" i="25" s="1"/>
  <c r="T42" i="25"/>
  <c r="T44" i="25"/>
  <c r="T50" i="25"/>
  <c r="T10" i="25"/>
  <c r="T12" i="25"/>
  <c r="T22" i="25"/>
  <c r="T27" i="25"/>
  <c r="K30" i="25"/>
  <c r="L30" i="25" s="1"/>
  <c r="T31" i="25"/>
  <c r="O53" i="30"/>
  <c r="R53" i="30" s="1"/>
  <c r="T47" i="30"/>
  <c r="T49" i="30"/>
  <c r="T50" i="30"/>
  <c r="T14" i="30"/>
  <c r="T18" i="30"/>
  <c r="T26" i="30"/>
  <c r="O9" i="26"/>
  <c r="O56" i="26"/>
  <c r="R56" i="26" s="1"/>
  <c r="S56" i="26" s="1"/>
  <c r="O16" i="26"/>
  <c r="R16" i="26" s="1"/>
  <c r="S16" i="26" s="1"/>
  <c r="T9" i="26"/>
  <c r="K12" i="26"/>
  <c r="L12" i="26" s="1"/>
  <c r="T13" i="26"/>
  <c r="T17" i="26"/>
  <c r="T25" i="26"/>
  <c r="T29" i="26"/>
  <c r="K43" i="26"/>
  <c r="L43" i="26" s="1"/>
  <c r="T48" i="26"/>
  <c r="K51" i="26"/>
  <c r="L51" i="26" s="1"/>
  <c r="O36" i="27"/>
  <c r="O53" i="27"/>
  <c r="R53" i="27" s="1"/>
  <c r="T46" i="27"/>
  <c r="T50" i="27"/>
  <c r="K53" i="27"/>
  <c r="L53" i="27" s="1"/>
  <c r="T54" i="27"/>
  <c r="T10" i="27"/>
  <c r="T12" i="27"/>
  <c r="T14" i="27"/>
  <c r="T21" i="27"/>
  <c r="K24" i="27"/>
  <c r="L24" i="27" s="1"/>
  <c r="T25" i="27"/>
  <c r="T29" i="27"/>
  <c r="O57" i="28"/>
  <c r="R57" i="28" s="1"/>
  <c r="S57" i="28" s="1"/>
  <c r="K43" i="28"/>
  <c r="L43" i="28" s="1"/>
  <c r="T44" i="28"/>
  <c r="T48" i="28"/>
  <c r="K9" i="28"/>
  <c r="L9" i="28" s="1"/>
  <c r="K13" i="28"/>
  <c r="L13" i="28"/>
  <c r="T14" i="28"/>
  <c r="T22" i="28"/>
  <c r="T26" i="28"/>
  <c r="V26" i="28" s="1"/>
  <c r="K29" i="28"/>
  <c r="L29" i="28" s="1"/>
  <c r="T30" i="28"/>
  <c r="H42" i="29"/>
  <c r="K42" i="29" s="1"/>
  <c r="H34" i="29"/>
  <c r="L12" i="8"/>
  <c r="L11" i="12"/>
  <c r="L10" i="21"/>
  <c r="L9" i="24"/>
  <c r="O21" i="8"/>
  <c r="V21" i="8" s="1"/>
  <c r="Y21" i="8" s="1"/>
  <c r="Z21" i="8" s="1"/>
  <c r="O37" i="8"/>
  <c r="R37" i="8" s="1"/>
  <c r="O25" i="8"/>
  <c r="O26" i="8"/>
  <c r="R26" i="8" s="1"/>
  <c r="S26" i="8" s="1"/>
  <c r="K25" i="8"/>
  <c r="L25" i="8"/>
  <c r="K29" i="8"/>
  <c r="L29" i="8" s="1"/>
  <c r="K37" i="8"/>
  <c r="L37" i="8" s="1"/>
  <c r="T44" i="9"/>
  <c r="T52" i="9"/>
  <c r="K12" i="9"/>
  <c r="K28" i="9"/>
  <c r="L28" i="9" s="1"/>
  <c r="O48" i="10"/>
  <c r="T9" i="10"/>
  <c r="T13" i="10"/>
  <c r="T21" i="10"/>
  <c r="T25" i="10"/>
  <c r="T29" i="10"/>
  <c r="K43" i="10"/>
  <c r="L43" i="10" s="1"/>
  <c r="O15" i="11"/>
  <c r="R15" i="11" s="1"/>
  <c r="S15" i="11" s="1"/>
  <c r="K31" i="11"/>
  <c r="L31" i="11"/>
  <c r="K42" i="12"/>
  <c r="L42" i="12" s="1"/>
  <c r="T18" i="12"/>
  <c r="V18" i="12" s="1"/>
  <c r="T22" i="12"/>
  <c r="T26" i="12"/>
  <c r="T29" i="12"/>
  <c r="T30" i="12"/>
  <c r="O29" i="13"/>
  <c r="T46" i="13"/>
  <c r="T52" i="13"/>
  <c r="V52" i="13" s="1"/>
  <c r="T10" i="13"/>
  <c r="T11" i="13"/>
  <c r="T15" i="13"/>
  <c r="T18" i="13"/>
  <c r="K32" i="13"/>
  <c r="L32" i="13" s="1"/>
  <c r="T43" i="14"/>
  <c r="K11" i="14"/>
  <c r="L11" i="14" s="1"/>
  <c r="K23" i="14"/>
  <c r="K27" i="14"/>
  <c r="L27" i="14" s="1"/>
  <c r="O19" i="15"/>
  <c r="R19" i="15" s="1"/>
  <c r="O45" i="15"/>
  <c r="O22" i="15"/>
  <c r="R22" i="15" s="1"/>
  <c r="K45" i="15"/>
  <c r="L45" i="15"/>
  <c r="K18" i="15"/>
  <c r="L18" i="15" s="1"/>
  <c r="K26" i="15"/>
  <c r="L26" i="15" s="1"/>
  <c r="O16" i="18"/>
  <c r="O24" i="18"/>
  <c r="R24" i="18" s="1"/>
  <c r="S24" i="18" s="1"/>
  <c r="K17" i="18"/>
  <c r="L17" i="18" s="1"/>
  <c r="K21" i="18"/>
  <c r="L21" i="18" s="1"/>
  <c r="K25" i="18"/>
  <c r="L25" i="18"/>
  <c r="O21" i="19"/>
  <c r="T46" i="19"/>
  <c r="T50" i="19"/>
  <c r="K12" i="19"/>
  <c r="K20" i="19"/>
  <c r="L20" i="19" s="1"/>
  <c r="K24" i="19"/>
  <c r="L24" i="19"/>
  <c r="K28" i="19"/>
  <c r="L28" i="19"/>
  <c r="K45" i="20"/>
  <c r="L45" i="20" s="1"/>
  <c r="K49" i="20"/>
  <c r="L49" i="20" s="1"/>
  <c r="T29" i="20"/>
  <c r="O13" i="21"/>
  <c r="O64" i="21"/>
  <c r="O16" i="21"/>
  <c r="O25" i="21"/>
  <c r="R13" i="21"/>
  <c r="K41" i="21"/>
  <c r="L41" i="21"/>
  <c r="AA37" i="21"/>
  <c r="T46" i="21"/>
  <c r="K12" i="21"/>
  <c r="L12" i="21" s="1"/>
  <c r="K16" i="21"/>
  <c r="L16" i="21" s="1"/>
  <c r="K28" i="21"/>
  <c r="L28" i="21" s="1"/>
  <c r="K32" i="21"/>
  <c r="L32" i="21" s="1"/>
  <c r="T9" i="24"/>
  <c r="T10" i="24"/>
  <c r="T11" i="24"/>
  <c r="T12" i="24"/>
  <c r="T13" i="24"/>
  <c r="T14" i="24"/>
  <c r="T15" i="24"/>
  <c r="T24" i="24"/>
  <c r="T26" i="24"/>
  <c r="T28" i="24"/>
  <c r="T30" i="24"/>
  <c r="K46" i="24"/>
  <c r="L46" i="24" s="1"/>
  <c r="T48" i="25"/>
  <c r="T16" i="25"/>
  <c r="T17" i="25"/>
  <c r="T21" i="25"/>
  <c r="T26" i="25"/>
  <c r="O16" i="30"/>
  <c r="R16" i="30" s="1"/>
  <c r="S16" i="30" s="1"/>
  <c r="T46" i="30"/>
  <c r="K49" i="30"/>
  <c r="L49" i="30" s="1"/>
  <c r="K11" i="30"/>
  <c r="L11" i="30" s="1"/>
  <c r="K15" i="30"/>
  <c r="L15" i="30" s="1"/>
  <c r="K19" i="30"/>
  <c r="L19" i="30"/>
  <c r="K27" i="30"/>
  <c r="L27" i="30" s="1"/>
  <c r="O50" i="26"/>
  <c r="R50" i="26" s="1"/>
  <c r="S50" i="26" s="1"/>
  <c r="K45" i="26"/>
  <c r="L45" i="26"/>
  <c r="T12" i="26"/>
  <c r="T16" i="26"/>
  <c r="T20" i="26"/>
  <c r="T24" i="26"/>
  <c r="T28" i="26"/>
  <c r="O48" i="27"/>
  <c r="R48" i="27"/>
  <c r="K47" i="27"/>
  <c r="L47" i="27"/>
  <c r="T53" i="27"/>
  <c r="T16" i="27"/>
  <c r="T24" i="27"/>
  <c r="O75" i="28"/>
  <c r="K75" i="28"/>
  <c r="L75" i="28" s="1"/>
  <c r="K71" i="28"/>
  <c r="L71" i="28" s="1"/>
  <c r="K70" i="28"/>
  <c r="L70" i="28" s="1"/>
  <c r="K68" i="28"/>
  <c r="L68" i="28" s="1"/>
  <c r="K67" i="28"/>
  <c r="L67" i="28"/>
  <c r="K63" i="28"/>
  <c r="L63" i="28" s="1"/>
  <c r="K62" i="28"/>
  <c r="L62" i="28" s="1"/>
  <c r="K60" i="28"/>
  <c r="L60" i="28"/>
  <c r="K59" i="28"/>
  <c r="L59" i="28" s="1"/>
  <c r="K55" i="28"/>
  <c r="L55" i="28" s="1"/>
  <c r="K42" i="28"/>
  <c r="L42" i="28"/>
  <c r="T40" i="28"/>
  <c r="K40" i="28"/>
  <c r="L40" i="28"/>
  <c r="K49" i="28"/>
  <c r="L49" i="28"/>
  <c r="K15" i="28"/>
  <c r="L15" i="28"/>
  <c r="K23" i="28"/>
  <c r="L23" i="28" s="1"/>
  <c r="K31" i="28"/>
  <c r="L31" i="28"/>
  <c r="L12" i="9"/>
  <c r="R29" i="13"/>
  <c r="S29" i="13"/>
  <c r="L12" i="19"/>
  <c r="T47" i="27"/>
  <c r="T17" i="27"/>
  <c r="K22" i="27"/>
  <c r="L22" i="27" s="1"/>
  <c r="K39" i="27"/>
  <c r="L39" i="27"/>
  <c r="K40" i="27"/>
  <c r="L40" i="27" s="1"/>
  <c r="AA22" i="27"/>
  <c r="AA23" i="27"/>
  <c r="T33" i="27"/>
  <c r="T18" i="27"/>
  <c r="T9" i="28"/>
  <c r="T15" i="28"/>
  <c r="T17" i="28"/>
  <c r="T20" i="28"/>
  <c r="T25" i="28"/>
  <c r="O26" i="28"/>
  <c r="R26" i="28" s="1"/>
  <c r="T28" i="28"/>
  <c r="AA32" i="28"/>
  <c r="T50" i="28"/>
  <c r="T12" i="28"/>
  <c r="T24" i="28"/>
  <c r="O63" i="28"/>
  <c r="R63" i="28" s="1"/>
  <c r="S63" i="28" s="1"/>
  <c r="O35" i="28"/>
  <c r="T13" i="28"/>
  <c r="T16" i="28"/>
  <c r="T29" i="28"/>
  <c r="T47" i="28"/>
  <c r="T52" i="8"/>
  <c r="T23" i="8"/>
  <c r="T29" i="8"/>
  <c r="T39" i="8"/>
  <c r="T42" i="8"/>
  <c r="T45" i="8"/>
  <c r="T22" i="8"/>
  <c r="T48" i="8"/>
  <c r="T51" i="8"/>
  <c r="T31" i="8"/>
  <c r="T37" i="8"/>
  <c r="T47" i="8"/>
  <c r="T10" i="9"/>
  <c r="T13" i="9"/>
  <c r="T26" i="9"/>
  <c r="T29" i="9"/>
  <c r="AA50" i="9"/>
  <c r="T18" i="9"/>
  <c r="T21" i="9"/>
  <c r="T54" i="9"/>
  <c r="AA11" i="10"/>
  <c r="K19" i="10"/>
  <c r="L19" i="10" s="1"/>
  <c r="T23" i="10"/>
  <c r="AA32" i="10"/>
  <c r="T33" i="10"/>
  <c r="T43" i="10"/>
  <c r="AA19" i="10"/>
  <c r="T45" i="10"/>
  <c r="O60" i="11"/>
  <c r="R60" i="11" s="1"/>
  <c r="S60" i="11" s="1"/>
  <c r="O35" i="11"/>
  <c r="V35" i="11"/>
  <c r="Y35" i="11" s="1"/>
  <c r="O29" i="11"/>
  <c r="R29" i="11" s="1"/>
  <c r="S29" i="11" s="1"/>
  <c r="T12" i="11"/>
  <c r="T13" i="11"/>
  <c r="AA13" i="11"/>
  <c r="K17" i="11"/>
  <c r="K19" i="11"/>
  <c r="L19" i="11" s="1"/>
  <c r="L29" i="11"/>
  <c r="AA44" i="11"/>
  <c r="AA48" i="11"/>
  <c r="T9" i="11"/>
  <c r="T17" i="11"/>
  <c r="T19" i="11"/>
  <c r="AA20" i="11"/>
  <c r="AA23" i="11"/>
  <c r="AA24" i="11"/>
  <c r="AA27" i="11"/>
  <c r="T32" i="11"/>
  <c r="AA66" i="12"/>
  <c r="T38" i="12"/>
  <c r="T10" i="12"/>
  <c r="T33" i="12"/>
  <c r="O17" i="13"/>
  <c r="R17" i="13" s="1"/>
  <c r="S17" i="13" s="1"/>
  <c r="T47" i="13"/>
  <c r="K16" i="13"/>
  <c r="L16" i="13"/>
  <c r="AA24" i="13"/>
  <c r="T29" i="13"/>
  <c r="V29" i="13" s="1"/>
  <c r="T32" i="13"/>
  <c r="T48" i="13"/>
  <c r="T9" i="13"/>
  <c r="AA16" i="13"/>
  <c r="AA17" i="13"/>
  <c r="T49" i="14"/>
  <c r="T50" i="14"/>
  <c r="T13" i="14"/>
  <c r="T19" i="14"/>
  <c r="T23" i="14"/>
  <c r="O54" i="15"/>
  <c r="R54" i="15" s="1"/>
  <c r="S54" i="15" s="1"/>
  <c r="O66" i="15"/>
  <c r="K38" i="15"/>
  <c r="L38" i="15" s="1"/>
  <c r="K39" i="15"/>
  <c r="L39" i="15" s="1"/>
  <c r="K40" i="15"/>
  <c r="L40" i="15"/>
  <c r="T45" i="15"/>
  <c r="T49" i="15"/>
  <c r="T10" i="15"/>
  <c r="T20" i="15"/>
  <c r="T26" i="15"/>
  <c r="T12" i="15"/>
  <c r="T15" i="15"/>
  <c r="T18" i="15"/>
  <c r="T28" i="15"/>
  <c r="T13" i="18"/>
  <c r="V13" i="18" s="1"/>
  <c r="T17" i="18"/>
  <c r="T21" i="18"/>
  <c r="T25" i="18"/>
  <c r="T27" i="18"/>
  <c r="T33" i="18"/>
  <c r="T41" i="18"/>
  <c r="AA46" i="18"/>
  <c r="T42" i="18"/>
  <c r="O49" i="19"/>
  <c r="T49" i="19"/>
  <c r="T18" i="19"/>
  <c r="T21" i="19"/>
  <c r="T10" i="19"/>
  <c r="T13" i="19"/>
  <c r="T26" i="19"/>
  <c r="T29" i="19"/>
  <c r="T32" i="19"/>
  <c r="T9" i="20"/>
  <c r="T25" i="20"/>
  <c r="AA31" i="20"/>
  <c r="AA32" i="20"/>
  <c r="T33" i="20"/>
  <c r="T50" i="20"/>
  <c r="T53" i="20"/>
  <c r="T31" i="20"/>
  <c r="T23" i="20"/>
  <c r="T45" i="20"/>
  <c r="K48" i="21"/>
  <c r="L48" i="21"/>
  <c r="T50" i="21"/>
  <c r="T10" i="21"/>
  <c r="T13" i="21"/>
  <c r="T16" i="21"/>
  <c r="V16" i="21" s="1"/>
  <c r="T26" i="21"/>
  <c r="T29" i="21"/>
  <c r="T32" i="21"/>
  <c r="T18" i="21"/>
  <c r="T21" i="21"/>
  <c r="T24" i="21"/>
  <c r="H24" i="22"/>
  <c r="K24" i="22" s="1"/>
  <c r="H17" i="23"/>
  <c r="K17" i="23" s="1"/>
  <c r="O73" i="24"/>
  <c r="T31" i="24"/>
  <c r="T27" i="24"/>
  <c r="T33" i="24"/>
  <c r="O25" i="25"/>
  <c r="T19" i="25"/>
  <c r="T24" i="25"/>
  <c r="AA9" i="25"/>
  <c r="T11" i="25"/>
  <c r="T29" i="25"/>
  <c r="T32" i="25"/>
  <c r="O70" i="30"/>
  <c r="T48" i="30"/>
  <c r="T54" i="30"/>
  <c r="T55" i="30"/>
  <c r="T11" i="30"/>
  <c r="T21" i="30"/>
  <c r="T24" i="30"/>
  <c r="T27" i="30"/>
  <c r="K33" i="30"/>
  <c r="L33" i="30"/>
  <c r="T13" i="30"/>
  <c r="T16" i="30"/>
  <c r="V16" i="30" s="1"/>
  <c r="T19" i="30"/>
  <c r="T29" i="30"/>
  <c r="T17" i="30"/>
  <c r="T20" i="30"/>
  <c r="T23" i="30"/>
  <c r="T33" i="30"/>
  <c r="O14" i="26"/>
  <c r="R14" i="26" s="1"/>
  <c r="S14" i="26" s="1"/>
  <c r="O63" i="26"/>
  <c r="O11" i="26"/>
  <c r="R11" i="26" s="1"/>
  <c r="S11" i="26" s="1"/>
  <c r="T43" i="26"/>
  <c r="T46" i="26"/>
  <c r="T53" i="26"/>
  <c r="AA26" i="26"/>
  <c r="T26" i="26"/>
  <c r="AA30" i="26"/>
  <c r="T51" i="26"/>
  <c r="K54" i="8"/>
  <c r="L54" i="8" s="1"/>
  <c r="K13" i="8"/>
  <c r="L13" i="8" s="1"/>
  <c r="T25" i="8"/>
  <c r="T30" i="8"/>
  <c r="K47" i="8"/>
  <c r="L47" i="8"/>
  <c r="T50" i="8"/>
  <c r="T38" i="8"/>
  <c r="T43" i="8"/>
  <c r="T46" i="9"/>
  <c r="T28" i="9"/>
  <c r="T12" i="9"/>
  <c r="V12" i="9" s="1"/>
  <c r="Y12" i="9" s="1"/>
  <c r="Z12" i="9" s="1"/>
  <c r="T17" i="9"/>
  <c r="T22" i="9"/>
  <c r="V22" i="9" s="1"/>
  <c r="T44" i="10"/>
  <c r="T49" i="10"/>
  <c r="K33" i="10"/>
  <c r="L33" i="10" s="1"/>
  <c r="T16" i="10"/>
  <c r="T50" i="11"/>
  <c r="T10" i="11"/>
  <c r="T11" i="11"/>
  <c r="T14" i="11"/>
  <c r="T18" i="11"/>
  <c r="T21" i="11"/>
  <c r="T25" i="11"/>
  <c r="T29" i="11"/>
  <c r="T33" i="11"/>
  <c r="K41" i="12"/>
  <c r="L41" i="12" s="1"/>
  <c r="AA39" i="12"/>
  <c r="AA44" i="12"/>
  <c r="T37" i="12"/>
  <c r="K15" i="12"/>
  <c r="L15" i="12"/>
  <c r="O16" i="12"/>
  <c r="AA37" i="12"/>
  <c r="AA65" i="12"/>
  <c r="T44" i="12"/>
  <c r="T57" i="12"/>
  <c r="T36" i="12"/>
  <c r="K49" i="12"/>
  <c r="L49" i="12" s="1"/>
  <c r="K57" i="12"/>
  <c r="L57" i="12"/>
  <c r="AA35" i="12"/>
  <c r="AA49" i="12"/>
  <c r="T39" i="12"/>
  <c r="K70" i="13"/>
  <c r="L70" i="13"/>
  <c r="T20" i="13"/>
  <c r="K46" i="13"/>
  <c r="L46" i="13" s="1"/>
  <c r="T25" i="13"/>
  <c r="T28" i="13"/>
  <c r="T33" i="13"/>
  <c r="K28" i="13"/>
  <c r="K41" i="14"/>
  <c r="K45" i="14"/>
  <c r="T11" i="14"/>
  <c r="T9" i="14"/>
  <c r="T21" i="14"/>
  <c r="T15" i="14"/>
  <c r="T24" i="14"/>
  <c r="T27" i="14"/>
  <c r="O42" i="15"/>
  <c r="R42" i="15" s="1"/>
  <c r="O40" i="15"/>
  <c r="R40" i="15" s="1"/>
  <c r="S40" i="15" s="1"/>
  <c r="O58" i="15"/>
  <c r="T46" i="15"/>
  <c r="T14" i="15"/>
  <c r="T19" i="15"/>
  <c r="V19" i="15" s="1"/>
  <c r="T24" i="15"/>
  <c r="T33" i="15"/>
  <c r="K49" i="15"/>
  <c r="L49" i="15"/>
  <c r="H28" i="16"/>
  <c r="K28" i="16" s="1"/>
  <c r="T12" i="18"/>
  <c r="T14" i="18"/>
  <c r="AA15" i="18"/>
  <c r="T20" i="18"/>
  <c r="T22" i="18"/>
  <c r="AA23" i="18"/>
  <c r="K33" i="18"/>
  <c r="L33" i="18" s="1"/>
  <c r="T12" i="19"/>
  <c r="T22" i="19"/>
  <c r="T20" i="19"/>
  <c r="T30" i="19"/>
  <c r="O52" i="19"/>
  <c r="R52" i="19" s="1"/>
  <c r="S52" i="19" s="1"/>
  <c r="T28" i="19"/>
  <c r="T44" i="19"/>
  <c r="T11" i="20"/>
  <c r="T21" i="20"/>
  <c r="K33" i="20"/>
  <c r="L33" i="20" s="1"/>
  <c r="O35" i="21"/>
  <c r="R35" i="21" s="1"/>
  <c r="S35" i="21" s="1"/>
  <c r="T12" i="21"/>
  <c r="T17" i="21"/>
  <c r="T22" i="21"/>
  <c r="T49" i="21"/>
  <c r="T28" i="21"/>
  <c r="T33" i="21"/>
  <c r="T51" i="24"/>
  <c r="K29" i="24"/>
  <c r="L29" i="24" s="1"/>
  <c r="K51" i="24"/>
  <c r="L51" i="24"/>
  <c r="T32" i="24"/>
  <c r="T16" i="24"/>
  <c r="AA39" i="24"/>
  <c r="T55" i="24"/>
  <c r="AA12" i="24"/>
  <c r="AA16" i="24"/>
  <c r="AA31" i="24"/>
  <c r="K44" i="24"/>
  <c r="L44" i="24" s="1"/>
  <c r="K24" i="25"/>
  <c r="T30" i="25"/>
  <c r="T43" i="25"/>
  <c r="T45" i="25"/>
  <c r="T9" i="30"/>
  <c r="O64" i="30"/>
  <c r="R64" i="30" s="1"/>
  <c r="K47" i="30"/>
  <c r="L47" i="30" s="1"/>
  <c r="AA51" i="30"/>
  <c r="AA53" i="30"/>
  <c r="T15" i="30"/>
  <c r="T28" i="30"/>
  <c r="T51" i="30"/>
  <c r="O23" i="26"/>
  <c r="R23" i="26" s="1"/>
  <c r="S23" i="26" s="1"/>
  <c r="K32" i="26"/>
  <c r="L32" i="26" s="1"/>
  <c r="T32" i="26"/>
  <c r="T14" i="26"/>
  <c r="K14" i="26"/>
  <c r="T51" i="27"/>
  <c r="T56" i="27"/>
  <c r="T26" i="27"/>
  <c r="K26" i="27"/>
  <c r="T30" i="27"/>
  <c r="K30" i="27"/>
  <c r="L30" i="27"/>
  <c r="K32" i="27"/>
  <c r="L32" i="27"/>
  <c r="T31" i="27"/>
  <c r="T32" i="27"/>
  <c r="T21" i="28"/>
  <c r="T23" i="28"/>
  <c r="T33" i="28"/>
  <c r="R16" i="12"/>
  <c r="S16" i="12" s="1"/>
  <c r="L28" i="13"/>
  <c r="L14" i="26"/>
  <c r="T20" i="9"/>
  <c r="T30" i="9"/>
  <c r="K15" i="10"/>
  <c r="L15" i="10" s="1"/>
  <c r="T20" i="10"/>
  <c r="T31" i="10"/>
  <c r="V31" i="10" s="1"/>
  <c r="Y31" i="10" s="1"/>
  <c r="Z31" i="10" s="1"/>
  <c r="T47" i="10"/>
  <c r="T27" i="10"/>
  <c r="T12" i="10"/>
  <c r="K11" i="11"/>
  <c r="K53" i="11"/>
  <c r="T22" i="11"/>
  <c r="K23" i="11"/>
  <c r="K27" i="11"/>
  <c r="T53" i="11"/>
  <c r="R71" i="11"/>
  <c r="S71" i="11" s="1"/>
  <c r="O75" i="12"/>
  <c r="R75" i="12" s="1"/>
  <c r="S75" i="12" s="1"/>
  <c r="K30" i="12"/>
  <c r="L30" i="12" s="1"/>
  <c r="AA14" i="12"/>
  <c r="T20" i="12"/>
  <c r="K26" i="12"/>
  <c r="L26" i="12"/>
  <c r="K68" i="12"/>
  <c r="L68" i="12" s="1"/>
  <c r="T19" i="12"/>
  <c r="T31" i="12"/>
  <c r="T51" i="13"/>
  <c r="T21" i="13"/>
  <c r="K24" i="13"/>
  <c r="L24" i="13" s="1"/>
  <c r="K73" i="13"/>
  <c r="L73" i="13" s="1"/>
  <c r="T45" i="14"/>
  <c r="K53" i="14"/>
  <c r="L53" i="14"/>
  <c r="T54" i="14"/>
  <c r="K49" i="14"/>
  <c r="L49" i="14"/>
  <c r="T25" i="14"/>
  <c r="AA37" i="15"/>
  <c r="T54" i="15"/>
  <c r="T55" i="15"/>
  <c r="AA55" i="15"/>
  <c r="AA36" i="15"/>
  <c r="T36" i="15"/>
  <c r="H45" i="17"/>
  <c r="K45" i="17" s="1"/>
  <c r="K10" i="18"/>
  <c r="L10" i="18" s="1"/>
  <c r="K44" i="18"/>
  <c r="L44" i="18" s="1"/>
  <c r="K67" i="18"/>
  <c r="L67" i="18"/>
  <c r="K55" i="18"/>
  <c r="T74" i="18"/>
  <c r="T70" i="18"/>
  <c r="T66" i="18"/>
  <c r="T62" i="18"/>
  <c r="T58" i="18"/>
  <c r="T15" i="18"/>
  <c r="T24" i="18"/>
  <c r="V24" i="18" s="1"/>
  <c r="T9" i="18"/>
  <c r="R15" i="18"/>
  <c r="K70" i="18"/>
  <c r="L70" i="18" s="1"/>
  <c r="K66" i="18"/>
  <c r="L66" i="18" s="1"/>
  <c r="K58" i="18"/>
  <c r="L58" i="18" s="1"/>
  <c r="AA54" i="18"/>
  <c r="T8" i="18"/>
  <c r="T43" i="18"/>
  <c r="T47" i="18"/>
  <c r="AA8" i="18"/>
  <c r="T16" i="18"/>
  <c r="K44" i="19"/>
  <c r="L44" i="19" s="1"/>
  <c r="R49" i="19"/>
  <c r="S49" i="19"/>
  <c r="T54" i="19"/>
  <c r="T14" i="19"/>
  <c r="T15" i="20"/>
  <c r="K15" i="20"/>
  <c r="L15" i="20" s="1"/>
  <c r="O46" i="20"/>
  <c r="T26" i="20"/>
  <c r="K26" i="20"/>
  <c r="L26" i="20"/>
  <c r="K14" i="20"/>
  <c r="L14" i="20"/>
  <c r="O56" i="20"/>
  <c r="R56" i="20" s="1"/>
  <c r="S56" i="20" s="1"/>
  <c r="AA35" i="20"/>
  <c r="T47" i="20"/>
  <c r="O71" i="20"/>
  <c r="K25" i="20"/>
  <c r="L25" i="20"/>
  <c r="K13" i="20"/>
  <c r="L13" i="20"/>
  <c r="O25" i="20"/>
  <c r="K24" i="20"/>
  <c r="L24" i="20"/>
  <c r="K75" i="20"/>
  <c r="L75" i="20"/>
  <c r="K67" i="20"/>
  <c r="L67" i="20" s="1"/>
  <c r="AA41" i="20"/>
  <c r="T35" i="20"/>
  <c r="T13" i="20"/>
  <c r="AA17" i="20"/>
  <c r="T24" i="20"/>
  <c r="T41" i="20"/>
  <c r="T48" i="21"/>
  <c r="O60" i="21"/>
  <c r="R60" i="21" s="1"/>
  <c r="L16" i="24"/>
  <c r="O37" i="24"/>
  <c r="R37" i="24" s="1"/>
  <c r="O35" i="25"/>
  <c r="R35" i="25" s="1"/>
  <c r="S35" i="25" s="1"/>
  <c r="T33" i="25"/>
  <c r="T52" i="30"/>
  <c r="AA53" i="26"/>
  <c r="T15" i="26"/>
  <c r="T19" i="26"/>
  <c r="T45" i="27"/>
  <c r="T48" i="27"/>
  <c r="T49" i="28"/>
  <c r="T31" i="28"/>
  <c r="H49" i="6"/>
  <c r="H45" i="6"/>
  <c r="H12" i="6"/>
  <c r="H8" i="6"/>
  <c r="K8" i="6" s="1"/>
  <c r="T26" i="8"/>
  <c r="V26" i="8" s="1"/>
  <c r="K23" i="8"/>
  <c r="L23" i="8" s="1"/>
  <c r="K55" i="8"/>
  <c r="L55" i="8" s="1"/>
  <c r="K22" i="8"/>
  <c r="L22" i="8"/>
  <c r="K19" i="8"/>
  <c r="L19" i="8" s="1"/>
  <c r="K60" i="8"/>
  <c r="L60" i="8" s="1"/>
  <c r="K64" i="8"/>
  <c r="L64" i="8" s="1"/>
  <c r="K72" i="8"/>
  <c r="L72" i="8" s="1"/>
  <c r="O73" i="8"/>
  <c r="R73" i="8" s="1"/>
  <c r="O69" i="8"/>
  <c r="O16" i="8"/>
  <c r="AA10" i="8"/>
  <c r="T21" i="8"/>
  <c r="AA21" i="8"/>
  <c r="O22" i="8"/>
  <c r="O52" i="8"/>
  <c r="R52" i="8" s="1"/>
  <c r="S52" i="8" s="1"/>
  <c r="T55" i="8"/>
  <c r="T56" i="8"/>
  <c r="AA56" i="8"/>
  <c r="O31" i="8"/>
  <c r="O33" i="8"/>
  <c r="AA35" i="8"/>
  <c r="O39" i="8"/>
  <c r="T41" i="8"/>
  <c r="AA41" i="8"/>
  <c r="V25" i="8"/>
  <c r="Y25" i="8" s="1"/>
  <c r="T34" i="8"/>
  <c r="K53" i="8"/>
  <c r="L53" i="8" s="1"/>
  <c r="K57" i="8"/>
  <c r="L57" i="8"/>
  <c r="K65" i="8"/>
  <c r="L65" i="8"/>
  <c r="K69" i="8"/>
  <c r="L69" i="8" s="1"/>
  <c r="K73" i="8"/>
  <c r="L73" i="8"/>
  <c r="T73" i="8"/>
  <c r="T69" i="8"/>
  <c r="T65" i="8"/>
  <c r="T57" i="8"/>
  <c r="T16" i="8"/>
  <c r="T48" i="9"/>
  <c r="K19" i="9"/>
  <c r="L19" i="9" s="1"/>
  <c r="T69" i="9"/>
  <c r="AA63" i="9"/>
  <c r="T9" i="9"/>
  <c r="K48" i="9"/>
  <c r="L48" i="9" s="1"/>
  <c r="O59" i="9"/>
  <c r="R59" i="9" s="1"/>
  <c r="S59" i="9" s="1"/>
  <c r="O75" i="9"/>
  <c r="R75" i="9" s="1"/>
  <c r="S75" i="9" s="1"/>
  <c r="K9" i="9"/>
  <c r="L9" i="9"/>
  <c r="K51" i="9"/>
  <c r="L51" i="9" s="1"/>
  <c r="K47" i="9"/>
  <c r="L47" i="9" s="1"/>
  <c r="T63" i="9"/>
  <c r="AA60" i="9"/>
  <c r="AA72" i="9"/>
  <c r="T62" i="9"/>
  <c r="K73" i="9"/>
  <c r="K67" i="9"/>
  <c r="L67" i="9"/>
  <c r="K58" i="9"/>
  <c r="L58" i="9" s="1"/>
  <c r="K43" i="9"/>
  <c r="L43" i="9"/>
  <c r="K34" i="9"/>
  <c r="L34" i="9" s="1"/>
  <c r="T51" i="9"/>
  <c r="K54" i="9"/>
  <c r="L54" i="9"/>
  <c r="AA19" i="9"/>
  <c r="AA24" i="9"/>
  <c r="AA26" i="9"/>
  <c r="T33" i="9"/>
  <c r="K44" i="9"/>
  <c r="L44" i="9" s="1"/>
  <c r="O67" i="9"/>
  <c r="V67" i="9" s="1"/>
  <c r="AA58" i="9"/>
  <c r="T74" i="9"/>
  <c r="K57" i="9"/>
  <c r="K39" i="9"/>
  <c r="L39" i="9"/>
  <c r="O74" i="9"/>
  <c r="O69" i="9"/>
  <c r="R69" i="9" s="1"/>
  <c r="S69" i="9" s="1"/>
  <c r="T60" i="9"/>
  <c r="K59" i="9"/>
  <c r="L59" i="9" s="1"/>
  <c r="O38" i="9"/>
  <c r="T15" i="10"/>
  <c r="T48" i="10"/>
  <c r="K49" i="10"/>
  <c r="L49" i="10"/>
  <c r="K29" i="10"/>
  <c r="L29" i="10" s="1"/>
  <c r="L20" i="10"/>
  <c r="AA57" i="10"/>
  <c r="T35" i="10"/>
  <c r="AA24" i="10"/>
  <c r="K47" i="10"/>
  <c r="L47" i="10"/>
  <c r="K28" i="10"/>
  <c r="L28" i="10"/>
  <c r="K16" i="10"/>
  <c r="L16" i="10" s="1"/>
  <c r="K48" i="10"/>
  <c r="L48" i="10" s="1"/>
  <c r="K72" i="10"/>
  <c r="L72" i="10"/>
  <c r="K68" i="10"/>
  <c r="L68" i="10" s="1"/>
  <c r="K64" i="10"/>
  <c r="L64" i="10" s="1"/>
  <c r="O72" i="10"/>
  <c r="R72" i="10" s="1"/>
  <c r="AA38" i="10"/>
  <c r="O51" i="10"/>
  <c r="R51" i="10" s="1"/>
  <c r="O13" i="10"/>
  <c r="V13" i="10" s="1"/>
  <c r="Y13" i="10" s="1"/>
  <c r="Z13" i="10" s="1"/>
  <c r="O31" i="10"/>
  <c r="T28" i="10"/>
  <c r="K23" i="10"/>
  <c r="L23" i="10" s="1"/>
  <c r="K52" i="10"/>
  <c r="L52" i="10"/>
  <c r="AA35" i="10"/>
  <c r="T57" i="10"/>
  <c r="T52" i="10"/>
  <c r="O9" i="10"/>
  <c r="R9" i="10" s="1"/>
  <c r="AA15" i="11"/>
  <c r="AA28" i="11"/>
  <c r="T54" i="11"/>
  <c r="L23" i="11"/>
  <c r="O48" i="11"/>
  <c r="K51" i="11"/>
  <c r="L51" i="11"/>
  <c r="K14" i="11"/>
  <c r="L14" i="11" s="1"/>
  <c r="K71" i="11"/>
  <c r="L71" i="11"/>
  <c r="K68" i="11"/>
  <c r="L68" i="11" s="1"/>
  <c r="K63" i="11"/>
  <c r="L63" i="11" s="1"/>
  <c r="K60" i="11"/>
  <c r="L60" i="11" s="1"/>
  <c r="K43" i="11"/>
  <c r="L43" i="11"/>
  <c r="T72" i="11"/>
  <c r="T68" i="11"/>
  <c r="T64" i="11"/>
  <c r="T60" i="11"/>
  <c r="V60" i="11" s="1"/>
  <c r="Y60" i="11" s="1"/>
  <c r="Z60" i="11" s="1"/>
  <c r="T56" i="11"/>
  <c r="AA34" i="11"/>
  <c r="T37" i="11"/>
  <c r="K39" i="11"/>
  <c r="L39" i="11"/>
  <c r="T47" i="11"/>
  <c r="AA51" i="11"/>
  <c r="AA54" i="11"/>
  <c r="K15" i="11"/>
  <c r="T24" i="11"/>
  <c r="T28" i="11"/>
  <c r="O64" i="11"/>
  <c r="R64" i="11" s="1"/>
  <c r="S64" i="11" s="1"/>
  <c r="K75" i="11"/>
  <c r="L75" i="11"/>
  <c r="K67" i="11"/>
  <c r="L67" i="11" s="1"/>
  <c r="T75" i="11"/>
  <c r="T67" i="11"/>
  <c r="V67" i="11" s="1"/>
  <c r="L56" i="11"/>
  <c r="K49" i="11"/>
  <c r="L49" i="11" s="1"/>
  <c r="O44" i="11"/>
  <c r="R44" i="11" s="1"/>
  <c r="S44" i="11" s="1"/>
  <c r="K16" i="12"/>
  <c r="L16" i="12" s="1"/>
  <c r="T24" i="12"/>
  <c r="T50" i="12"/>
  <c r="K35" i="12"/>
  <c r="L35" i="12"/>
  <c r="K46" i="12"/>
  <c r="L46" i="12" s="1"/>
  <c r="T9" i="12"/>
  <c r="K13" i="12"/>
  <c r="L13" i="12"/>
  <c r="O43" i="12"/>
  <c r="R43" i="12" s="1"/>
  <c r="K32" i="12"/>
  <c r="L32" i="12"/>
  <c r="AA70" i="12"/>
  <c r="AA46" i="12"/>
  <c r="AA48" i="12"/>
  <c r="T67" i="12"/>
  <c r="K48" i="12"/>
  <c r="L48" i="12" s="1"/>
  <c r="K40" i="12"/>
  <c r="L40" i="12" s="1"/>
  <c r="K37" i="12"/>
  <c r="L37" i="12"/>
  <c r="AA9" i="12"/>
  <c r="AA13" i="12"/>
  <c r="K14" i="12"/>
  <c r="AA15" i="12"/>
  <c r="T23" i="12"/>
  <c r="AA25" i="12"/>
  <c r="AA29" i="12"/>
  <c r="T32" i="12"/>
  <c r="K10" i="12"/>
  <c r="L10" i="12" s="1"/>
  <c r="K74" i="12"/>
  <c r="L74" i="12"/>
  <c r="K67" i="12"/>
  <c r="L67" i="12"/>
  <c r="T25" i="12"/>
  <c r="K24" i="12"/>
  <c r="L24" i="12" s="1"/>
  <c r="T75" i="12"/>
  <c r="K75" i="12"/>
  <c r="L75" i="12"/>
  <c r="T70" i="12"/>
  <c r="O66" i="12"/>
  <c r="R66" i="12" s="1"/>
  <c r="S66" i="12" s="1"/>
  <c r="O48" i="12"/>
  <c r="R48" i="12" s="1"/>
  <c r="O10" i="12"/>
  <c r="O11" i="12"/>
  <c r="R11" i="12" s="1"/>
  <c r="S11" i="12" s="1"/>
  <c r="K64" i="13"/>
  <c r="K37" i="13"/>
  <c r="AA44" i="13"/>
  <c r="O47" i="13"/>
  <c r="R47" i="13" s="1"/>
  <c r="S47" i="13" s="1"/>
  <c r="T50" i="13"/>
  <c r="AA50" i="13"/>
  <c r="O52" i="13"/>
  <c r="R52" i="13" s="1"/>
  <c r="O10" i="13"/>
  <c r="O11" i="13"/>
  <c r="R11" i="13" s="1"/>
  <c r="S11" i="13" s="1"/>
  <c r="AA14" i="13"/>
  <c r="O16" i="13"/>
  <c r="R16" i="13" s="1"/>
  <c r="S16" i="13" s="1"/>
  <c r="AA19" i="13"/>
  <c r="O22" i="13"/>
  <c r="O28" i="13"/>
  <c r="R28" i="13" s="1"/>
  <c r="S28" i="13" s="1"/>
  <c r="T30" i="13"/>
  <c r="K35" i="13"/>
  <c r="L35" i="13" s="1"/>
  <c r="T43" i="13"/>
  <c r="T26" i="13"/>
  <c r="T14" i="13"/>
  <c r="T19" i="13"/>
  <c r="T49" i="13"/>
  <c r="K44" i="13"/>
  <c r="L44" i="13" s="1"/>
  <c r="K49" i="13"/>
  <c r="L49" i="13" s="1"/>
  <c r="L42" i="13"/>
  <c r="T68" i="13"/>
  <c r="AA36" i="13"/>
  <c r="AA40" i="13"/>
  <c r="T36" i="13"/>
  <c r="T64" i="13"/>
  <c r="T13" i="13"/>
  <c r="K26" i="13"/>
  <c r="L26" i="13" s="1"/>
  <c r="K48" i="13"/>
  <c r="L48" i="13"/>
  <c r="K11" i="13"/>
  <c r="L11" i="13" s="1"/>
  <c r="K69" i="13"/>
  <c r="L69" i="13" s="1"/>
  <c r="AA37" i="13"/>
  <c r="AA41" i="13"/>
  <c r="K34" i="13"/>
  <c r="L34" i="13" s="1"/>
  <c r="T55" i="13"/>
  <c r="R10" i="13"/>
  <c r="S10" i="13" s="1"/>
  <c r="T28" i="14"/>
  <c r="K33" i="14"/>
  <c r="L33" i="14" s="1"/>
  <c r="T33" i="14"/>
  <c r="K15" i="14"/>
  <c r="L15" i="14" s="1"/>
  <c r="K21" i="14"/>
  <c r="L21" i="14" s="1"/>
  <c r="K43" i="14"/>
  <c r="L43" i="14" s="1"/>
  <c r="K42" i="14"/>
  <c r="L42" i="14" s="1"/>
  <c r="K73" i="14"/>
  <c r="L73" i="14" s="1"/>
  <c r="AA60" i="14"/>
  <c r="T57" i="14"/>
  <c r="T37" i="14"/>
  <c r="AA41" i="14"/>
  <c r="AA52" i="14"/>
  <c r="AA20" i="14"/>
  <c r="AA28" i="14"/>
  <c r="T31" i="14"/>
  <c r="AA31" i="14"/>
  <c r="L45" i="14"/>
  <c r="O73" i="14"/>
  <c r="T20" i="14"/>
  <c r="K19" i="14"/>
  <c r="L19" i="14"/>
  <c r="K69" i="14"/>
  <c r="AA57" i="14"/>
  <c r="AA62" i="14"/>
  <c r="K62" i="14"/>
  <c r="L62" i="14"/>
  <c r="O53" i="14"/>
  <c r="T30" i="15"/>
  <c r="T16" i="15"/>
  <c r="K53" i="15"/>
  <c r="L53" i="15" s="1"/>
  <c r="T23" i="15"/>
  <c r="O60" i="15"/>
  <c r="R60" i="15" s="1"/>
  <c r="S60" i="15" s="1"/>
  <c r="K10" i="15"/>
  <c r="L10" i="15" s="1"/>
  <c r="K24" i="15"/>
  <c r="L24" i="15" s="1"/>
  <c r="K70" i="15"/>
  <c r="L70" i="15" s="1"/>
  <c r="T75" i="15"/>
  <c r="T67" i="15"/>
  <c r="T59" i="15"/>
  <c r="AA39" i="15"/>
  <c r="K34" i="15"/>
  <c r="L34" i="15" s="1"/>
  <c r="AA47" i="15"/>
  <c r="AA21" i="15"/>
  <c r="K55" i="15"/>
  <c r="L55" i="15"/>
  <c r="K30" i="15"/>
  <c r="L30" i="15" s="1"/>
  <c r="K33" i="15"/>
  <c r="L33" i="15"/>
  <c r="K64" i="15"/>
  <c r="L64" i="15" s="1"/>
  <c r="T70" i="15"/>
  <c r="T62" i="15"/>
  <c r="T42" i="15"/>
  <c r="K42" i="15"/>
  <c r="L42" i="15"/>
  <c r="K37" i="15"/>
  <c r="L37" i="15"/>
  <c r="H47" i="16"/>
  <c r="H35" i="16"/>
  <c r="K35" i="16" s="1"/>
  <c r="H31" i="16"/>
  <c r="H11" i="17"/>
  <c r="K17" i="17"/>
  <c r="T68" i="18"/>
  <c r="K59" i="18"/>
  <c r="L59" i="18" s="1"/>
  <c r="AA47" i="18"/>
  <c r="L55" i="18"/>
  <c r="K43" i="18"/>
  <c r="L43" i="18" s="1"/>
  <c r="T29" i="18"/>
  <c r="K73" i="18"/>
  <c r="L73" i="18" s="1"/>
  <c r="AA34" i="18"/>
  <c r="K34" i="18"/>
  <c r="K53" i="18"/>
  <c r="L53" i="18" s="1"/>
  <c r="T31" i="18"/>
  <c r="AA31" i="18"/>
  <c r="T44" i="18"/>
  <c r="T75" i="18"/>
  <c r="T67" i="18"/>
  <c r="T59" i="18"/>
  <c r="O69" i="18"/>
  <c r="V69" i="18" s="1"/>
  <c r="O57" i="18"/>
  <c r="T53" i="18"/>
  <c r="O39" i="18"/>
  <c r="O48" i="18"/>
  <c r="O50" i="18"/>
  <c r="R50" i="18" s="1"/>
  <c r="S50" i="18" s="1"/>
  <c r="T10" i="18"/>
  <c r="O75" i="18"/>
  <c r="R75" i="18" s="1"/>
  <c r="T32" i="18"/>
  <c r="R57" i="18"/>
  <c r="O67" i="18"/>
  <c r="O34" i="18"/>
  <c r="O53" i="18"/>
  <c r="R53" i="18" s="1"/>
  <c r="S53" i="18" s="1"/>
  <c r="O45" i="18"/>
  <c r="R21" i="19"/>
  <c r="S21" i="19" s="1"/>
  <c r="K18" i="19"/>
  <c r="L18" i="19" s="1"/>
  <c r="K10" i="19"/>
  <c r="L10" i="19" s="1"/>
  <c r="O47" i="19"/>
  <c r="V47" i="19" s="1"/>
  <c r="Y47" i="19" s="1"/>
  <c r="T68" i="19"/>
  <c r="T60" i="19"/>
  <c r="T39" i="19"/>
  <c r="K55" i="19"/>
  <c r="L55" i="19" s="1"/>
  <c r="AA48" i="19"/>
  <c r="T9" i="19"/>
  <c r="AA9" i="19"/>
  <c r="AA17" i="19"/>
  <c r="AA25" i="19"/>
  <c r="T17" i="19"/>
  <c r="T16" i="19"/>
  <c r="K48" i="19"/>
  <c r="L48" i="19"/>
  <c r="T71" i="19"/>
  <c r="T63" i="19"/>
  <c r="O74" i="19"/>
  <c r="R74" i="19" s="1"/>
  <c r="AA39" i="19"/>
  <c r="T56" i="19"/>
  <c r="T25" i="19"/>
  <c r="T24" i="19"/>
  <c r="K32" i="19"/>
  <c r="L32" i="19" s="1"/>
  <c r="K16" i="19"/>
  <c r="L16" i="19" s="1"/>
  <c r="K68" i="19"/>
  <c r="L68" i="19"/>
  <c r="K60" i="19"/>
  <c r="L60" i="19"/>
  <c r="K56" i="19"/>
  <c r="L56" i="19"/>
  <c r="K63" i="20"/>
  <c r="L63" i="20"/>
  <c r="K17" i="20"/>
  <c r="L17" i="20" s="1"/>
  <c r="K23" i="20"/>
  <c r="L23" i="20" s="1"/>
  <c r="AA37" i="20"/>
  <c r="K37" i="20"/>
  <c r="T52" i="20"/>
  <c r="AA10" i="20"/>
  <c r="AA16" i="20"/>
  <c r="AA22" i="20"/>
  <c r="AA30" i="20"/>
  <c r="R25" i="20"/>
  <c r="S25" i="20" s="1"/>
  <c r="K43" i="20"/>
  <c r="L43" i="20" s="1"/>
  <c r="K47" i="20"/>
  <c r="L47" i="20"/>
  <c r="T16" i="20"/>
  <c r="K11" i="20"/>
  <c r="L11" i="20" s="1"/>
  <c r="K10" i="20"/>
  <c r="L10" i="20"/>
  <c r="K52" i="20"/>
  <c r="L52" i="20" s="1"/>
  <c r="K42" i="20"/>
  <c r="L42" i="20" s="1"/>
  <c r="T75" i="20"/>
  <c r="T71" i="20"/>
  <c r="T67" i="20"/>
  <c r="T63" i="20"/>
  <c r="T59" i="20"/>
  <c r="T43" i="20"/>
  <c r="O42" i="20"/>
  <c r="R42" i="20" s="1"/>
  <c r="T40" i="20"/>
  <c r="O48" i="20"/>
  <c r="R48" i="20" s="1"/>
  <c r="S48" i="20" s="1"/>
  <c r="T51" i="20"/>
  <c r="K71" i="20"/>
  <c r="L71" i="20" s="1"/>
  <c r="K53" i="20"/>
  <c r="L53" i="20" s="1"/>
  <c r="AA40" i="20"/>
  <c r="O36" i="20"/>
  <c r="R36" i="20" s="1"/>
  <c r="S36" i="20" s="1"/>
  <c r="K18" i="20"/>
  <c r="O68" i="20"/>
  <c r="R68" i="20" s="1"/>
  <c r="S68" i="20" s="1"/>
  <c r="O24" i="20"/>
  <c r="R24" i="20" s="1"/>
  <c r="S24" i="20" s="1"/>
  <c r="O62" i="20"/>
  <c r="K14" i="21"/>
  <c r="L14" i="21"/>
  <c r="O30" i="21"/>
  <c r="R30" i="21" s="1"/>
  <c r="S30" i="21" s="1"/>
  <c r="K66" i="21"/>
  <c r="L66" i="21" s="1"/>
  <c r="K58" i="21"/>
  <c r="L58" i="21" s="1"/>
  <c r="AA55" i="21"/>
  <c r="AA63" i="21"/>
  <c r="AA71" i="21"/>
  <c r="K34" i="21"/>
  <c r="L34" i="21" s="1"/>
  <c r="T14" i="21"/>
  <c r="T45" i="21"/>
  <c r="T52" i="21"/>
  <c r="K50" i="21"/>
  <c r="L50" i="21"/>
  <c r="K74" i="21"/>
  <c r="L74" i="21" s="1"/>
  <c r="O61" i="21"/>
  <c r="R61" i="21" s="1"/>
  <c r="S61" i="21" s="1"/>
  <c r="O57" i="21"/>
  <c r="AA34" i="21"/>
  <c r="T37" i="21"/>
  <c r="T53" i="21"/>
  <c r="T30" i="21"/>
  <c r="K55" i="21"/>
  <c r="L55" i="21"/>
  <c r="K52" i="21"/>
  <c r="L52" i="21" s="1"/>
  <c r="K53" i="21"/>
  <c r="L53" i="21" s="1"/>
  <c r="K45" i="21"/>
  <c r="L45" i="21" s="1"/>
  <c r="R57" i="21"/>
  <c r="S57" i="21" s="1"/>
  <c r="R64" i="21"/>
  <c r="S64" i="21" s="1"/>
  <c r="R16" i="21"/>
  <c r="S16" i="21" s="1"/>
  <c r="O68" i="21"/>
  <c r="V68" i="21" s="1"/>
  <c r="Y68" i="21" s="1"/>
  <c r="Z68" i="21" s="1"/>
  <c r="H39" i="22"/>
  <c r="H21" i="22"/>
  <c r="H10" i="22"/>
  <c r="K10" i="22" s="1"/>
  <c r="H14" i="23"/>
  <c r="T35" i="24"/>
  <c r="O52" i="24"/>
  <c r="R52" i="24" s="1"/>
  <c r="S52" i="24" s="1"/>
  <c r="O19" i="24"/>
  <c r="R19" i="24" s="1"/>
  <c r="S19" i="24" s="1"/>
  <c r="O32" i="24"/>
  <c r="L63" i="24"/>
  <c r="K40" i="24"/>
  <c r="L40" i="24"/>
  <c r="O71" i="24"/>
  <c r="V71" i="24" s="1"/>
  <c r="Y71" i="24" s="1"/>
  <c r="Z71" i="24" s="1"/>
  <c r="R73" i="24"/>
  <c r="S73" i="24" s="1"/>
  <c r="O8" i="24"/>
  <c r="R8" i="24" s="1"/>
  <c r="T29" i="24"/>
  <c r="O28" i="24"/>
  <c r="K65" i="24"/>
  <c r="L65" i="24" s="1"/>
  <c r="K64" i="24"/>
  <c r="L64" i="24" s="1"/>
  <c r="T75" i="24"/>
  <c r="T67" i="24"/>
  <c r="T59" i="24"/>
  <c r="AA35" i="24"/>
  <c r="T38" i="24"/>
  <c r="O45" i="24"/>
  <c r="T53" i="24"/>
  <c r="AA37" i="24"/>
  <c r="K70" i="24"/>
  <c r="L70" i="24"/>
  <c r="K53" i="24"/>
  <c r="L53" i="24" s="1"/>
  <c r="AA14" i="24"/>
  <c r="V32" i="24"/>
  <c r="R32" i="24"/>
  <c r="S32" i="24" s="1"/>
  <c r="O58" i="24"/>
  <c r="R58" i="24" s="1"/>
  <c r="O44" i="24"/>
  <c r="V44" i="24" s="1"/>
  <c r="Y44" i="24" s="1"/>
  <c r="Z44" i="24" s="1"/>
  <c r="T15" i="25"/>
  <c r="K22" i="25"/>
  <c r="L22" i="25" s="1"/>
  <c r="K32" i="25"/>
  <c r="L32" i="25"/>
  <c r="K26" i="25"/>
  <c r="L26" i="25" s="1"/>
  <c r="T14" i="25"/>
  <c r="T46" i="25"/>
  <c r="R67" i="25"/>
  <c r="S67" i="25" s="1"/>
  <c r="K31" i="25"/>
  <c r="L31" i="25"/>
  <c r="K27" i="25"/>
  <c r="L27" i="25" s="1"/>
  <c r="O50" i="25"/>
  <c r="V50" i="25" s="1"/>
  <c r="K47" i="25"/>
  <c r="L47" i="25"/>
  <c r="K56" i="25"/>
  <c r="L56" i="25" s="1"/>
  <c r="T72" i="25"/>
  <c r="T64" i="25"/>
  <c r="T56" i="25"/>
  <c r="AA53" i="25"/>
  <c r="AA61" i="25"/>
  <c r="AA69" i="25"/>
  <c r="AA47" i="25"/>
  <c r="AA49" i="25"/>
  <c r="AA16" i="25"/>
  <c r="AA28" i="25"/>
  <c r="T20" i="25"/>
  <c r="O22" i="25"/>
  <c r="K64" i="25"/>
  <c r="L64" i="25" s="1"/>
  <c r="T61" i="25"/>
  <c r="T41" i="25"/>
  <c r="L24" i="25"/>
  <c r="K20" i="25"/>
  <c r="L20" i="25"/>
  <c r="K15" i="25"/>
  <c r="L15" i="25" s="1"/>
  <c r="L52" i="25"/>
  <c r="T25" i="30"/>
  <c r="K17" i="30"/>
  <c r="L17" i="30" s="1"/>
  <c r="K30" i="30"/>
  <c r="L30" i="30"/>
  <c r="K10" i="30"/>
  <c r="L10" i="30" s="1"/>
  <c r="K52" i="30"/>
  <c r="L52" i="30" s="1"/>
  <c r="K74" i="30"/>
  <c r="L74" i="30" s="1"/>
  <c r="K69" i="30"/>
  <c r="L69" i="30"/>
  <c r="K58" i="30"/>
  <c r="L58" i="30" s="1"/>
  <c r="K41" i="30"/>
  <c r="L41" i="30"/>
  <c r="T74" i="30"/>
  <c r="T70" i="30"/>
  <c r="V70" i="30" s="1"/>
  <c r="Y70" i="30" s="1"/>
  <c r="Z70" i="30" s="1"/>
  <c r="T66" i="30"/>
  <c r="T62" i="30"/>
  <c r="T58" i="30"/>
  <c r="T42" i="30"/>
  <c r="O75" i="30"/>
  <c r="O61" i="30"/>
  <c r="S61" i="30"/>
  <c r="O57" i="30"/>
  <c r="O11" i="30"/>
  <c r="O22" i="30"/>
  <c r="R22" i="30" s="1"/>
  <c r="S22" i="30" s="1"/>
  <c r="O25" i="30"/>
  <c r="R25" i="30" s="1"/>
  <c r="O33" i="30"/>
  <c r="K31" i="30"/>
  <c r="L31" i="30"/>
  <c r="L9" i="30"/>
  <c r="T30" i="30"/>
  <c r="T10" i="30"/>
  <c r="K73" i="30"/>
  <c r="L73" i="30" s="1"/>
  <c r="K57" i="30"/>
  <c r="L57" i="30"/>
  <c r="AA36" i="30"/>
  <c r="T36" i="30"/>
  <c r="V36" i="30" s="1"/>
  <c r="Y36" i="30" s="1"/>
  <c r="Z36" i="30" s="1"/>
  <c r="T32" i="30"/>
  <c r="K25" i="30"/>
  <c r="L25" i="30"/>
  <c r="T45" i="30"/>
  <c r="K32" i="30"/>
  <c r="L32" i="30" s="1"/>
  <c r="K12" i="30"/>
  <c r="L12" i="30" s="1"/>
  <c r="K66" i="30"/>
  <c r="L66" i="30" s="1"/>
  <c r="K61" i="30"/>
  <c r="L61" i="30"/>
  <c r="AA8" i="30"/>
  <c r="AA37" i="30"/>
  <c r="T12" i="30"/>
  <c r="R11" i="30"/>
  <c r="R33" i="30"/>
  <c r="S33" i="30" s="1"/>
  <c r="V64" i="30"/>
  <c r="Y64" i="30" s="1"/>
  <c r="Z64" i="30" s="1"/>
  <c r="S63" i="26"/>
  <c r="K10" i="26"/>
  <c r="L10" i="26" s="1"/>
  <c r="K22" i="26"/>
  <c r="L22" i="26" s="1"/>
  <c r="L53" i="26"/>
  <c r="R63" i="26"/>
  <c r="T27" i="26"/>
  <c r="T11" i="26"/>
  <c r="T44" i="26"/>
  <c r="K28" i="26"/>
  <c r="L28" i="26" s="1"/>
  <c r="T21" i="26"/>
  <c r="O20" i="26"/>
  <c r="R20" i="26" s="1"/>
  <c r="S20" i="26" s="1"/>
  <c r="K21" i="26"/>
  <c r="L21" i="26" s="1"/>
  <c r="K64" i="26"/>
  <c r="L64" i="26" s="1"/>
  <c r="K62" i="26"/>
  <c r="L62" i="26" s="1"/>
  <c r="K41" i="26"/>
  <c r="L41" i="26" s="1"/>
  <c r="O58" i="26"/>
  <c r="R58" i="26" s="1"/>
  <c r="S58" i="26" s="1"/>
  <c r="AA44" i="26"/>
  <c r="AA52" i="26"/>
  <c r="AA31" i="26"/>
  <c r="T18" i="26"/>
  <c r="T31" i="26"/>
  <c r="T52" i="26"/>
  <c r="K17" i="26"/>
  <c r="L17" i="26" s="1"/>
  <c r="K54" i="26"/>
  <c r="L54" i="26" s="1"/>
  <c r="K72" i="26"/>
  <c r="L72" i="26" s="1"/>
  <c r="K56" i="26"/>
  <c r="L56" i="26" s="1"/>
  <c r="K42" i="26"/>
  <c r="L42" i="26" s="1"/>
  <c r="O55" i="26"/>
  <c r="R55" i="26" s="1"/>
  <c r="S55" i="26" s="1"/>
  <c r="O48" i="26"/>
  <c r="R48" i="26" s="1"/>
  <c r="S48" i="26" s="1"/>
  <c r="O51" i="26"/>
  <c r="R51" i="26"/>
  <c r="S51" i="26" s="1"/>
  <c r="O12" i="26"/>
  <c r="T47" i="26"/>
  <c r="T10" i="26"/>
  <c r="K18" i="26"/>
  <c r="L18" i="26" s="1"/>
  <c r="K47" i="26"/>
  <c r="L47" i="26" s="1"/>
  <c r="K67" i="26"/>
  <c r="L67" i="26"/>
  <c r="T75" i="26"/>
  <c r="T67" i="26"/>
  <c r="T59" i="26"/>
  <c r="O70" i="26"/>
  <c r="R70" i="26" s="1"/>
  <c r="S70" i="26" s="1"/>
  <c r="O66" i="26"/>
  <c r="AA36" i="26"/>
  <c r="R12" i="26"/>
  <c r="S12" i="26" s="1"/>
  <c r="O8" i="26"/>
  <c r="O61" i="26"/>
  <c r="O68" i="26"/>
  <c r="R68" i="26" s="1"/>
  <c r="V63" i="26"/>
  <c r="T15" i="27"/>
  <c r="T13" i="27"/>
  <c r="K16" i="27"/>
  <c r="L16" i="27" s="1"/>
  <c r="K23" i="27"/>
  <c r="L23" i="27" s="1"/>
  <c r="K11" i="27"/>
  <c r="L11" i="27" s="1"/>
  <c r="K52" i="27"/>
  <c r="L52" i="27" s="1"/>
  <c r="T11" i="27"/>
  <c r="T28" i="27"/>
  <c r="T55" i="27"/>
  <c r="K28" i="27"/>
  <c r="L28" i="27" s="1"/>
  <c r="K20" i="27"/>
  <c r="L20" i="27" s="1"/>
  <c r="K49" i="27"/>
  <c r="L49" i="27" s="1"/>
  <c r="K13" i="27"/>
  <c r="L13" i="27" s="1"/>
  <c r="T38" i="27"/>
  <c r="O38" i="27"/>
  <c r="R38" i="27" s="1"/>
  <c r="T35" i="27"/>
  <c r="AA49" i="27"/>
  <c r="T52" i="27"/>
  <c r="AA55" i="27"/>
  <c r="T27" i="27"/>
  <c r="K38" i="27"/>
  <c r="L38" i="27"/>
  <c r="T19" i="27"/>
  <c r="T20" i="27"/>
  <c r="O62" i="27"/>
  <c r="O42" i="27"/>
  <c r="R42" i="27" s="1"/>
  <c r="O49" i="27"/>
  <c r="O15" i="27"/>
  <c r="V15" i="27" s="1"/>
  <c r="O21" i="27"/>
  <c r="R21" i="27" s="1"/>
  <c r="R49" i="27"/>
  <c r="S49" i="27" s="1"/>
  <c r="L17" i="28"/>
  <c r="T19" i="28"/>
  <c r="T46" i="28"/>
  <c r="K27" i="28"/>
  <c r="L27" i="28" s="1"/>
  <c r="K11" i="28"/>
  <c r="L11" i="28" s="1"/>
  <c r="K45" i="28"/>
  <c r="L45" i="28" s="1"/>
  <c r="K41" i="28"/>
  <c r="L41" i="28"/>
  <c r="K61" i="28"/>
  <c r="L61" i="28" s="1"/>
  <c r="K65" i="28"/>
  <c r="L65" i="28" s="1"/>
  <c r="K69" i="28"/>
  <c r="L69" i="28" s="1"/>
  <c r="K73" i="28"/>
  <c r="L73" i="28"/>
  <c r="K17" i="28"/>
  <c r="T10" i="28"/>
  <c r="K26" i="28"/>
  <c r="L26" i="28" s="1"/>
  <c r="K18" i="28"/>
  <c r="L18" i="28" s="1"/>
  <c r="K10" i="28"/>
  <c r="L10" i="28"/>
  <c r="K50" i="28"/>
  <c r="L50" i="28" s="1"/>
  <c r="AA41" i="28"/>
  <c r="AA61" i="28"/>
  <c r="AA69" i="28"/>
  <c r="T36" i="28"/>
  <c r="K35" i="28"/>
  <c r="L35" i="28"/>
  <c r="AA46" i="28"/>
  <c r="K33" i="28"/>
  <c r="L33" i="28"/>
  <c r="T54" i="28"/>
  <c r="O33" i="28"/>
  <c r="V33" i="28" s="1"/>
  <c r="Y33" i="28" s="1"/>
  <c r="Z33" i="28" s="1"/>
  <c r="K19" i="28"/>
  <c r="L19" i="28"/>
  <c r="K25" i="28"/>
  <c r="L25" i="28" s="1"/>
  <c r="T18" i="28"/>
  <c r="I77" i="28"/>
  <c r="T11" i="28"/>
  <c r="T27" i="28"/>
  <c r="K56" i="28"/>
  <c r="L56" i="28"/>
  <c r="K64" i="28"/>
  <c r="L64" i="28"/>
  <c r="K72" i="28"/>
  <c r="L72" i="28" s="1"/>
  <c r="Y32" i="24"/>
  <c r="Z32" i="24" s="1"/>
  <c r="R48" i="18"/>
  <c r="S48" i="18" s="1"/>
  <c r="Y63" i="26"/>
  <c r="Z63" i="26" s="1"/>
  <c r="R70" i="30"/>
  <c r="S70" i="30" s="1"/>
  <c r="R66" i="15"/>
  <c r="S66" i="15"/>
  <c r="R61" i="30"/>
  <c r="R58" i="15"/>
  <c r="S58" i="15"/>
  <c r="R49" i="12"/>
  <c r="S49" i="12" s="1"/>
  <c r="R13" i="18"/>
  <c r="S13" i="18" s="1"/>
  <c r="X42" i="15"/>
  <c r="X59" i="21"/>
  <c r="X63" i="21"/>
  <c r="Q68" i="21"/>
  <c r="Q61" i="18"/>
  <c r="Q42" i="15"/>
  <c r="Q19" i="8"/>
  <c r="Q60" i="8"/>
  <c r="Q64" i="8"/>
  <c r="Q68" i="8"/>
  <c r="Q72" i="8"/>
  <c r="K16" i="8"/>
  <c r="L16" i="8" s="1"/>
  <c r="K17" i="8"/>
  <c r="L17" i="8" s="1"/>
  <c r="Q73" i="10"/>
  <c r="Q69" i="10"/>
  <c r="Q65" i="10"/>
  <c r="Q61" i="10"/>
  <c r="Q41" i="15"/>
  <c r="Q73" i="19"/>
  <c r="Q69" i="19"/>
  <c r="Q65" i="19"/>
  <c r="Q61" i="19"/>
  <c r="Q57" i="19"/>
  <c r="Q74" i="20"/>
  <c r="Q70" i="20"/>
  <c r="Q65" i="20"/>
  <c r="Q60" i="20"/>
  <c r="Q42" i="20"/>
  <c r="X69" i="20"/>
  <c r="K65" i="20"/>
  <c r="L65" i="20" s="1"/>
  <c r="X60" i="20"/>
  <c r="K56" i="20"/>
  <c r="L56" i="20" s="1"/>
  <c r="X42" i="20"/>
  <c r="Q71" i="21"/>
  <c r="Q75" i="24"/>
  <c r="K75" i="24"/>
  <c r="L75" i="24" s="1"/>
  <c r="X69" i="24"/>
  <c r="K69" i="24"/>
  <c r="L69" i="24" s="1"/>
  <c r="Q59" i="24"/>
  <c r="X59" i="24"/>
  <c r="K59" i="24"/>
  <c r="L59" i="24"/>
  <c r="Q74" i="30"/>
  <c r="L75" i="14"/>
  <c r="Q56" i="19"/>
  <c r="Q69" i="20"/>
  <c r="Q58" i="20"/>
  <c r="X70" i="20"/>
  <c r="X63" i="20"/>
  <c r="Q63" i="20"/>
  <c r="X61" i="20"/>
  <c r="K57" i="20"/>
  <c r="L57" i="20" s="1"/>
  <c r="Q69" i="21"/>
  <c r="Q59" i="21"/>
  <c r="K73" i="21"/>
  <c r="L73" i="21" s="1"/>
  <c r="Q73" i="21"/>
  <c r="Q70" i="24"/>
  <c r="X68" i="24"/>
  <c r="K62" i="24"/>
  <c r="L62" i="24" s="1"/>
  <c r="X62" i="24"/>
  <c r="Q62" i="24"/>
  <c r="Q70" i="30"/>
  <c r="K70" i="30"/>
  <c r="L70" i="30" s="1"/>
  <c r="Q42" i="30"/>
  <c r="K42" i="30"/>
  <c r="L42" i="30"/>
  <c r="K72" i="20"/>
  <c r="L72" i="20" s="1"/>
  <c r="X67" i="20"/>
  <c r="K58" i="20"/>
  <c r="L58" i="20" s="1"/>
  <c r="X43" i="20"/>
  <c r="Q43" i="20"/>
  <c r="K65" i="21"/>
  <c r="L65" i="21" s="1"/>
  <c r="Q65" i="21"/>
  <c r="Q67" i="24"/>
  <c r="X67" i="24"/>
  <c r="K67" i="24"/>
  <c r="L67" i="24"/>
  <c r="X61" i="24"/>
  <c r="X60" i="24"/>
  <c r="K60" i="24"/>
  <c r="L60" i="24"/>
  <c r="K42" i="24"/>
  <c r="L42" i="24" s="1"/>
  <c r="X42" i="24"/>
  <c r="Q42" i="24"/>
  <c r="Q62" i="30"/>
  <c r="K62" i="30"/>
  <c r="L62" i="30"/>
  <c r="Q67" i="14"/>
  <c r="Q69" i="14"/>
  <c r="Q71" i="14"/>
  <c r="Q73" i="14"/>
  <c r="Q75" i="14"/>
  <c r="K39" i="30"/>
  <c r="L39" i="30"/>
  <c r="K40" i="30"/>
  <c r="L40" i="30" s="1"/>
  <c r="K9" i="8"/>
  <c r="L9" i="8" s="1"/>
  <c r="X9" i="8"/>
  <c r="H20" i="6"/>
  <c r="K20" i="6" s="1"/>
  <c r="H16" i="6"/>
  <c r="K37" i="10"/>
  <c r="L37" i="10" s="1"/>
  <c r="Q37" i="10"/>
  <c r="X37" i="10"/>
  <c r="K34" i="10"/>
  <c r="L34" i="10"/>
  <c r="L64" i="13"/>
  <c r="K58" i="13"/>
  <c r="L58" i="13"/>
  <c r="K40" i="13"/>
  <c r="L40" i="13" s="1"/>
  <c r="O37" i="13"/>
  <c r="L37" i="13"/>
  <c r="K66" i="12"/>
  <c r="L66" i="12" s="1"/>
  <c r="K62" i="12"/>
  <c r="L62" i="12" s="1"/>
  <c r="T62" i="12"/>
  <c r="AA62" i="12"/>
  <c r="K56" i="12"/>
  <c r="L56" i="12" s="1"/>
  <c r="AA56" i="12"/>
  <c r="T56" i="12"/>
  <c r="K55" i="12"/>
  <c r="L55" i="12" s="1"/>
  <c r="K37" i="11"/>
  <c r="L37" i="11" s="1"/>
  <c r="X37" i="11"/>
  <c r="Q37" i="11"/>
  <c r="K34" i="11"/>
  <c r="L34" i="11" s="1"/>
  <c r="Q34" i="11"/>
  <c r="X59" i="14"/>
  <c r="Q59" i="14"/>
  <c r="Q64" i="14"/>
  <c r="K64" i="14"/>
  <c r="L64" i="14" s="1"/>
  <c r="Q36" i="28"/>
  <c r="K36" i="28"/>
  <c r="L36" i="28"/>
  <c r="K34" i="26"/>
  <c r="X34" i="26"/>
  <c r="Q34" i="26"/>
  <c r="K34" i="30"/>
  <c r="L34" i="30"/>
  <c r="Q34" i="30"/>
  <c r="Q35" i="30"/>
  <c r="X35" i="30"/>
  <c r="K37" i="24"/>
  <c r="L37" i="24" s="1"/>
  <c r="Q37" i="18"/>
  <c r="X37" i="18"/>
  <c r="K55" i="10"/>
  <c r="Q55" i="10"/>
  <c r="X55" i="10"/>
  <c r="K8" i="10"/>
  <c r="Q8" i="10"/>
  <c r="X8" i="10"/>
  <c r="K65" i="13"/>
  <c r="L65" i="13"/>
  <c r="T65" i="13"/>
  <c r="Q65" i="12"/>
  <c r="X65" i="12"/>
  <c r="X54" i="12"/>
  <c r="K54" i="12"/>
  <c r="L54" i="12" s="1"/>
  <c r="K8" i="12"/>
  <c r="Q8" i="12"/>
  <c r="X8" i="12"/>
  <c r="K40" i="11"/>
  <c r="L40" i="11" s="1"/>
  <c r="Q40" i="11"/>
  <c r="X40" i="11"/>
  <c r="X39" i="14"/>
  <c r="Q39" i="14"/>
  <c r="K35" i="14"/>
  <c r="X35" i="14"/>
  <c r="Q35" i="14"/>
  <c r="Q35" i="27"/>
  <c r="X35" i="27"/>
  <c r="K38" i="26"/>
  <c r="L38" i="26" s="1"/>
  <c r="Q38" i="26"/>
  <c r="X38" i="26"/>
  <c r="K39" i="26"/>
  <c r="L39" i="26" s="1"/>
  <c r="T39" i="26"/>
  <c r="K35" i="20"/>
  <c r="L35" i="20" s="1"/>
  <c r="X35" i="20"/>
  <c r="Q35" i="20"/>
  <c r="Q8" i="20"/>
  <c r="K8" i="20"/>
  <c r="K41" i="20"/>
  <c r="L41" i="20" s="1"/>
  <c r="X41" i="20"/>
  <c r="Q75" i="27"/>
  <c r="X11" i="8"/>
  <c r="Q11" i="8"/>
  <c r="K8" i="8"/>
  <c r="T8" i="8"/>
  <c r="X36" i="15"/>
  <c r="K62" i="13"/>
  <c r="L62" i="13" s="1"/>
  <c r="K36" i="11"/>
  <c r="L36" i="11" s="1"/>
  <c r="Q36" i="11"/>
  <c r="X36" i="11"/>
  <c r="K8" i="11"/>
  <c r="X8" i="11"/>
  <c r="L58" i="14"/>
  <c r="L36" i="26"/>
  <c r="X8" i="21"/>
  <c r="K8" i="21"/>
  <c r="X38" i="20"/>
  <c r="K38" i="20"/>
  <c r="L38" i="20"/>
  <c r="Q38" i="20"/>
  <c r="K41" i="19"/>
  <c r="L41" i="19" s="1"/>
  <c r="L55" i="10"/>
  <c r="Q70" i="25"/>
  <c r="Q62" i="25"/>
  <c r="Q72" i="26"/>
  <c r="Q64" i="26"/>
  <c r="Q56" i="26"/>
  <c r="Q74" i="27"/>
  <c r="Q70" i="27"/>
  <c r="Q66" i="27"/>
  <c r="Q62" i="27"/>
  <c r="Q58" i="27"/>
  <c r="Q42" i="27"/>
  <c r="K10" i="8"/>
  <c r="L10" i="8"/>
  <c r="K15" i="8"/>
  <c r="L15" i="8" s="1"/>
  <c r="K35" i="15"/>
  <c r="T39" i="10"/>
  <c r="K38" i="10"/>
  <c r="L38" i="10"/>
  <c r="Q38" i="10"/>
  <c r="X38" i="10"/>
  <c r="L35" i="10"/>
  <c r="L73" i="9"/>
  <c r="L69" i="9"/>
  <c r="L57" i="9"/>
  <c r="K35" i="9"/>
  <c r="K41" i="13"/>
  <c r="L41" i="13"/>
  <c r="K64" i="12"/>
  <c r="L64" i="12"/>
  <c r="K58" i="12"/>
  <c r="L58" i="12" s="1"/>
  <c r="Q58" i="12"/>
  <c r="X58" i="12"/>
  <c r="Q50" i="12"/>
  <c r="X50" i="12"/>
  <c r="K50" i="12"/>
  <c r="L50" i="12" s="1"/>
  <c r="T42" i="12"/>
  <c r="AA42" i="12"/>
  <c r="K34" i="28"/>
  <c r="T34" i="28"/>
  <c r="K35" i="26"/>
  <c r="L35" i="26"/>
  <c r="K38" i="25"/>
  <c r="L38" i="25"/>
  <c r="X38" i="25"/>
  <c r="Q38" i="25"/>
  <c r="L37" i="20"/>
  <c r="K36" i="19"/>
  <c r="Q36" i="19"/>
  <c r="X36" i="19"/>
  <c r="L66" i="13"/>
  <c r="X48" i="8"/>
  <c r="X50" i="8"/>
  <c r="X52" i="8"/>
  <c r="X54" i="8"/>
  <c r="X47" i="9"/>
  <c r="T47" i="9"/>
  <c r="X48" i="9"/>
  <c r="X50" i="9"/>
  <c r="X55" i="9"/>
  <c r="T41" i="10"/>
  <c r="X42" i="10"/>
  <c r="X44" i="10"/>
  <c r="X46" i="10"/>
  <c r="X48" i="10"/>
  <c r="X50" i="10"/>
  <c r="X45" i="11"/>
  <c r="X47" i="11"/>
  <c r="X55" i="11"/>
  <c r="Q45" i="13"/>
  <c r="Q46" i="13"/>
  <c r="Q47" i="13"/>
  <c r="Q48" i="13"/>
  <c r="Q49" i="13"/>
  <c r="Q50" i="13"/>
  <c r="AA50" i="15"/>
  <c r="T50" i="15"/>
  <c r="Q43" i="19"/>
  <c r="X43" i="19"/>
  <c r="Q52" i="21"/>
  <c r="X52" i="21"/>
  <c r="K48" i="25"/>
  <c r="L48" i="25"/>
  <c r="K45" i="11"/>
  <c r="L45" i="11" s="1"/>
  <c r="AA42" i="14"/>
  <c r="T42" i="14"/>
  <c r="Q53" i="15"/>
  <c r="X53" i="15"/>
  <c r="Q52" i="19"/>
  <c r="K52" i="19"/>
  <c r="L52" i="19" s="1"/>
  <c r="X52" i="19"/>
  <c r="Q50" i="21"/>
  <c r="X50" i="21"/>
  <c r="AA45" i="24"/>
  <c r="T45" i="24"/>
  <c r="V45" i="24" s="1"/>
  <c r="Q40" i="25"/>
  <c r="X40" i="25"/>
  <c r="Q54" i="26"/>
  <c r="X54" i="26"/>
  <c r="Q47" i="27"/>
  <c r="X47" i="27"/>
  <c r="Q46" i="28"/>
  <c r="X46" i="28"/>
  <c r="Q23" i="8"/>
  <c r="X23" i="8"/>
  <c r="Q31" i="8"/>
  <c r="X31" i="8"/>
  <c r="Q39" i="8"/>
  <c r="X39" i="8"/>
  <c r="Q9" i="9"/>
  <c r="X9" i="9"/>
  <c r="Q26" i="9"/>
  <c r="X26" i="9"/>
  <c r="Q9" i="10"/>
  <c r="X9" i="10"/>
  <c r="Q20" i="10"/>
  <c r="X20" i="10"/>
  <c r="Q32" i="10"/>
  <c r="X32" i="10"/>
  <c r="Q27" i="13"/>
  <c r="X27" i="13"/>
  <c r="Q12" i="14"/>
  <c r="X12" i="14"/>
  <c r="Q20" i="14"/>
  <c r="X20" i="14"/>
  <c r="Q28" i="14"/>
  <c r="X28" i="14"/>
  <c r="Q33" i="14"/>
  <c r="X33" i="14"/>
  <c r="Q25" i="15"/>
  <c r="X25" i="15"/>
  <c r="Q17" i="19"/>
  <c r="X17" i="19"/>
  <c r="Q25" i="19"/>
  <c r="X25" i="19"/>
  <c r="Q33" i="19"/>
  <c r="X33" i="19"/>
  <c r="L18" i="20"/>
  <c r="Q16" i="21"/>
  <c r="X16" i="21"/>
  <c r="Q12" i="24"/>
  <c r="X12" i="24"/>
  <c r="K31" i="24"/>
  <c r="L31" i="24"/>
  <c r="X30" i="25"/>
  <c r="Q30" i="25"/>
  <c r="X9" i="30"/>
  <c r="Q9" i="30"/>
  <c r="Q33" i="27"/>
  <c r="X33" i="27"/>
  <c r="Q16" i="28"/>
  <c r="X16" i="28"/>
  <c r="Q24" i="28"/>
  <c r="X24" i="28"/>
  <c r="Q32" i="28"/>
  <c r="X32" i="28"/>
  <c r="K55" i="11"/>
  <c r="L55" i="11" s="1"/>
  <c r="AA55" i="11"/>
  <c r="T55" i="11"/>
  <c r="K56" i="13"/>
  <c r="L56" i="13"/>
  <c r="X56" i="13"/>
  <c r="Q51" i="15"/>
  <c r="X51" i="15"/>
  <c r="Q43" i="18"/>
  <c r="X43" i="18"/>
  <c r="Q45" i="20"/>
  <c r="X45" i="20"/>
  <c r="Q48" i="21"/>
  <c r="X48" i="21"/>
  <c r="L55" i="30"/>
  <c r="AA28" i="12"/>
  <c r="T28" i="12"/>
  <c r="L34" i="18"/>
  <c r="T45" i="11"/>
  <c r="Q41" i="18"/>
  <c r="X41" i="18"/>
  <c r="Q45" i="19"/>
  <c r="X45" i="19"/>
  <c r="O50" i="20"/>
  <c r="R50" i="20" s="1"/>
  <c r="Q46" i="21"/>
  <c r="X46" i="21"/>
  <c r="Q46" i="24"/>
  <c r="X46" i="24"/>
  <c r="Q45" i="26"/>
  <c r="X45" i="26"/>
  <c r="Q48" i="26"/>
  <c r="X48" i="26"/>
  <c r="Q21" i="11"/>
  <c r="X21" i="11"/>
  <c r="K21" i="11"/>
  <c r="L21" i="11"/>
  <c r="Q31" i="11"/>
  <c r="X31" i="11"/>
  <c r="Q9" i="12"/>
  <c r="X9" i="12"/>
  <c r="Q15" i="12"/>
  <c r="X15" i="12"/>
  <c r="Q55" i="15"/>
  <c r="K49" i="18"/>
  <c r="L49" i="18"/>
  <c r="Q51" i="18"/>
  <c r="T51" i="18"/>
  <c r="K55" i="20"/>
  <c r="L55" i="20" s="1"/>
  <c r="K44" i="21"/>
  <c r="L44" i="21"/>
  <c r="O47" i="24"/>
  <c r="Q46" i="26"/>
  <c r="X46" i="26"/>
  <c r="Q45" i="27"/>
  <c r="X45" i="27"/>
  <c r="Q44" i="28"/>
  <c r="X44" i="28"/>
  <c r="Q52" i="28"/>
  <c r="X52" i="28"/>
  <c r="Q29" i="8"/>
  <c r="X29" i="8"/>
  <c r="Q37" i="8"/>
  <c r="X37" i="8"/>
  <c r="Q32" i="9"/>
  <c r="X32" i="9"/>
  <c r="Q18" i="10"/>
  <c r="X18" i="10"/>
  <c r="Q26" i="10"/>
  <c r="X26" i="10"/>
  <c r="K13" i="11"/>
  <c r="L13" i="11" s="1"/>
  <c r="Q13" i="11"/>
  <c r="X13" i="11"/>
  <c r="Q20" i="11"/>
  <c r="X20" i="11"/>
  <c r="O20" i="11"/>
  <c r="R20" i="11" s="1"/>
  <c r="S20" i="11" s="1"/>
  <c r="Q26" i="11"/>
  <c r="X26" i="11"/>
  <c r="Q29" i="11"/>
  <c r="X29" i="11"/>
  <c r="Q14" i="13"/>
  <c r="X14" i="13"/>
  <c r="Q25" i="13"/>
  <c r="X25" i="13"/>
  <c r="T49" i="20"/>
  <c r="X52" i="24"/>
  <c r="X44" i="25"/>
  <c r="Q48" i="25"/>
  <c r="T51" i="25"/>
  <c r="Q47" i="30"/>
  <c r="X50" i="30"/>
  <c r="K55" i="30"/>
  <c r="X55" i="30"/>
  <c r="Q56" i="30"/>
  <c r="X56" i="30"/>
  <c r="AA45" i="26"/>
  <c r="T45" i="26"/>
  <c r="Q50" i="26"/>
  <c r="X50" i="26"/>
  <c r="AA54" i="26"/>
  <c r="T54" i="26"/>
  <c r="Q49" i="27"/>
  <c r="X49" i="27"/>
  <c r="AA43" i="28"/>
  <c r="T43" i="28"/>
  <c r="Q48" i="28"/>
  <c r="X48" i="28"/>
  <c r="Q25" i="8"/>
  <c r="X25" i="8"/>
  <c r="Q33" i="8"/>
  <c r="X33" i="8"/>
  <c r="Q41" i="8"/>
  <c r="X41" i="8"/>
  <c r="Q11" i="9"/>
  <c r="X11" i="9"/>
  <c r="Q28" i="9"/>
  <c r="X28" i="9"/>
  <c r="Q11" i="10"/>
  <c r="X11" i="10"/>
  <c r="Q22" i="10"/>
  <c r="X22" i="10"/>
  <c r="Q9" i="11"/>
  <c r="X9" i="11"/>
  <c r="Q16" i="11"/>
  <c r="X16" i="11"/>
  <c r="Q23" i="11"/>
  <c r="X23" i="11"/>
  <c r="K25" i="11"/>
  <c r="L25" i="11"/>
  <c r="AA25" i="11"/>
  <c r="L14" i="12"/>
  <c r="Q17" i="12"/>
  <c r="X17" i="12"/>
  <c r="Q21" i="13"/>
  <c r="X21" i="13"/>
  <c r="Q29" i="13"/>
  <c r="X29" i="13"/>
  <c r="Q51" i="27"/>
  <c r="X51" i="27"/>
  <c r="Q50" i="28"/>
  <c r="X50" i="28"/>
  <c r="Q27" i="8"/>
  <c r="X27" i="8"/>
  <c r="Q35" i="8"/>
  <c r="X35" i="8"/>
  <c r="Q13" i="9"/>
  <c r="X13" i="9"/>
  <c r="AA25" i="9"/>
  <c r="T25" i="9"/>
  <c r="Q30" i="9"/>
  <c r="X30" i="9"/>
  <c r="Q16" i="10"/>
  <c r="X16" i="10"/>
  <c r="Q24" i="10"/>
  <c r="X24" i="10"/>
  <c r="Q29" i="10"/>
  <c r="X29" i="10"/>
  <c r="Q11" i="11"/>
  <c r="X11" i="11"/>
  <c r="L15" i="11"/>
  <c r="Q18" i="11"/>
  <c r="X18" i="11"/>
  <c r="K33" i="11"/>
  <c r="L33" i="11" s="1"/>
  <c r="AA33" i="11"/>
  <c r="Q19" i="12"/>
  <c r="X19" i="12"/>
  <c r="Q25" i="12"/>
  <c r="X25" i="12"/>
  <c r="Q29" i="12"/>
  <c r="X29" i="12"/>
  <c r="Q23" i="13"/>
  <c r="X23" i="13"/>
  <c r="Q31" i="10"/>
  <c r="Q15" i="11"/>
  <c r="Q14" i="12"/>
  <c r="Q10" i="14"/>
  <c r="X10" i="14"/>
  <c r="Q18" i="14"/>
  <c r="X18" i="14"/>
  <c r="Q26" i="14"/>
  <c r="X26" i="14"/>
  <c r="Q23" i="15"/>
  <c r="X23" i="15"/>
  <c r="Q31" i="15"/>
  <c r="X31" i="15"/>
  <c r="Q9" i="18"/>
  <c r="X9" i="18"/>
  <c r="K14" i="18"/>
  <c r="Q15" i="19"/>
  <c r="X15" i="19"/>
  <c r="Q23" i="19"/>
  <c r="X23" i="19"/>
  <c r="Q31" i="19"/>
  <c r="X31" i="19"/>
  <c r="Q25" i="20"/>
  <c r="X25" i="20"/>
  <c r="K31" i="20"/>
  <c r="L31" i="20" s="1"/>
  <c r="Q24" i="25"/>
  <c r="X24" i="25"/>
  <c r="X31" i="25"/>
  <c r="Q31" i="25"/>
  <c r="X10" i="30"/>
  <c r="Q10" i="30"/>
  <c r="Q14" i="14"/>
  <c r="X14" i="14"/>
  <c r="Q22" i="14"/>
  <c r="X22" i="14"/>
  <c r="Q30" i="14"/>
  <c r="X30" i="14"/>
  <c r="Q10" i="15"/>
  <c r="X10" i="15"/>
  <c r="AA22" i="15"/>
  <c r="T22" i="15"/>
  <c r="V22" i="15" s="1"/>
  <c r="Q27" i="15"/>
  <c r="X27" i="15"/>
  <c r="Q17" i="18"/>
  <c r="X17" i="18"/>
  <c r="Q11" i="19"/>
  <c r="X11" i="19"/>
  <c r="Q19" i="19"/>
  <c r="X19" i="19"/>
  <c r="Q27" i="19"/>
  <c r="X27" i="19"/>
  <c r="Q9" i="21"/>
  <c r="X9" i="21"/>
  <c r="Q18" i="21"/>
  <c r="X18" i="21"/>
  <c r="Q27" i="21"/>
  <c r="X27" i="21"/>
  <c r="K10" i="24"/>
  <c r="L10" i="24" s="1"/>
  <c r="Q10" i="24"/>
  <c r="Q77" i="24"/>
  <c r="X10" i="24"/>
  <c r="X77" i="24"/>
  <c r="Q16" i="25"/>
  <c r="X16" i="25"/>
  <c r="X29" i="25"/>
  <c r="Q29" i="25"/>
  <c r="X33" i="25"/>
  <c r="Q33" i="25"/>
  <c r="X12" i="30"/>
  <c r="Q12" i="30"/>
  <c r="Q10" i="26"/>
  <c r="X10" i="26"/>
  <c r="Q18" i="26"/>
  <c r="X18" i="26"/>
  <c r="Q23" i="26"/>
  <c r="X23" i="26"/>
  <c r="Q12" i="27"/>
  <c r="X12" i="27"/>
  <c r="X77" i="27"/>
  <c r="Q14" i="27"/>
  <c r="X14" i="27"/>
  <c r="Q21" i="27"/>
  <c r="X21" i="27"/>
  <c r="Q33" i="13"/>
  <c r="X33" i="13"/>
  <c r="Q16" i="14"/>
  <c r="X16" i="14"/>
  <c r="Q24" i="14"/>
  <c r="X24" i="14"/>
  <c r="AA32" i="14"/>
  <c r="T32" i="14"/>
  <c r="Q29" i="15"/>
  <c r="X29" i="15"/>
  <c r="Q13" i="18"/>
  <c r="X13" i="18"/>
  <c r="K15" i="18"/>
  <c r="L15" i="18" s="1"/>
  <c r="Q15" i="18"/>
  <c r="X15" i="18"/>
  <c r="AA19" i="18"/>
  <c r="T19" i="18"/>
  <c r="Q23" i="18"/>
  <c r="X23" i="18"/>
  <c r="Q27" i="18"/>
  <c r="K27" i="18"/>
  <c r="L27" i="18"/>
  <c r="X27" i="18"/>
  <c r="Q13" i="19"/>
  <c r="X13" i="19"/>
  <c r="Q21" i="19"/>
  <c r="X21" i="19"/>
  <c r="Q29" i="19"/>
  <c r="X29" i="19"/>
  <c r="Q13" i="20"/>
  <c r="X13" i="20"/>
  <c r="X77" i="20"/>
  <c r="Q20" i="20"/>
  <c r="X20" i="20"/>
  <c r="Q20" i="21"/>
  <c r="X20" i="21"/>
  <c r="Q29" i="21"/>
  <c r="X29" i="21"/>
  <c r="X25" i="25"/>
  <c r="Q25" i="25"/>
  <c r="X32" i="25"/>
  <c r="Q32" i="25"/>
  <c r="X11" i="30"/>
  <c r="Q11" i="30"/>
  <c r="K28" i="25"/>
  <c r="Q12" i="26"/>
  <c r="X12" i="26"/>
  <c r="O19" i="26"/>
  <c r="Q25" i="26"/>
  <c r="X25" i="26"/>
  <c r="Q27" i="27"/>
  <c r="X27" i="27"/>
  <c r="Q10" i="28"/>
  <c r="X10" i="28"/>
  <c r="X77" i="28"/>
  <c r="Q18" i="28"/>
  <c r="X18" i="28"/>
  <c r="Q26" i="28"/>
  <c r="X26" i="28"/>
  <c r="Q33" i="30"/>
  <c r="X33" i="30"/>
  <c r="Q16" i="26"/>
  <c r="X16" i="26"/>
  <c r="Q19" i="27"/>
  <c r="X19" i="27"/>
  <c r="Q31" i="27"/>
  <c r="X31" i="27"/>
  <c r="Q14" i="28"/>
  <c r="X14" i="28"/>
  <c r="Q22" i="28"/>
  <c r="X22" i="28"/>
  <c r="Q30" i="28"/>
  <c r="X30" i="28"/>
  <c r="Q14" i="26"/>
  <c r="X14" i="26"/>
  <c r="Q29" i="27"/>
  <c r="X29" i="27"/>
  <c r="Q12" i="28"/>
  <c r="X12" i="28"/>
  <c r="Q20" i="28"/>
  <c r="X20" i="28"/>
  <c r="Q28" i="28"/>
  <c r="X28" i="28"/>
  <c r="T31" i="30"/>
  <c r="R31" i="8"/>
  <c r="R74" i="9"/>
  <c r="S74" i="9" s="1"/>
  <c r="R38" i="9"/>
  <c r="R48" i="11"/>
  <c r="R45" i="18"/>
  <c r="S45" i="18" s="1"/>
  <c r="R67" i="18"/>
  <c r="S67" i="18"/>
  <c r="R62" i="20"/>
  <c r="R28" i="24"/>
  <c r="S28" i="24" s="1"/>
  <c r="V22" i="25"/>
  <c r="V58" i="26"/>
  <c r="Y58" i="26" s="1"/>
  <c r="R61" i="26"/>
  <c r="S61" i="26" s="1"/>
  <c r="V68" i="26"/>
  <c r="Y68" i="26" s="1"/>
  <c r="Q77" i="26"/>
  <c r="Q77" i="28"/>
  <c r="Q77" i="27"/>
  <c r="X77" i="15"/>
  <c r="R19" i="26"/>
  <c r="S19" i="26" s="1"/>
  <c r="L28" i="25"/>
  <c r="X77" i="26"/>
  <c r="N26" i="7"/>
  <c r="X77" i="25"/>
  <c r="Q77" i="19"/>
  <c r="Q77" i="15"/>
  <c r="Q77" i="18"/>
  <c r="Q77" i="11"/>
  <c r="Q77" i="13"/>
  <c r="Q77" i="30"/>
  <c r="L8" i="21"/>
  <c r="L8" i="8"/>
  <c r="Q77" i="20"/>
  <c r="L35" i="14"/>
  <c r="Q77" i="12"/>
  <c r="Q77" i="10"/>
  <c r="X77" i="30"/>
  <c r="X77" i="9"/>
  <c r="L34" i="28"/>
  <c r="X77" i="21"/>
  <c r="Q77" i="8"/>
  <c r="L8" i="12"/>
  <c r="L8" i="10"/>
  <c r="X77" i="14"/>
  <c r="H26" i="7"/>
  <c r="Q77" i="21"/>
  <c r="L14" i="18"/>
  <c r="Q77" i="14"/>
  <c r="H26" i="33"/>
  <c r="R47" i="24"/>
  <c r="S47" i="24" s="1"/>
  <c r="Q77" i="9"/>
  <c r="L36" i="19"/>
  <c r="L35" i="9"/>
  <c r="X77" i="11"/>
  <c r="L34" i="26"/>
  <c r="Q77" i="25"/>
  <c r="X77" i="19"/>
  <c r="X77" i="18"/>
  <c r="X77" i="13"/>
  <c r="L35" i="15"/>
  <c r="L8" i="11"/>
  <c r="L8" i="20"/>
  <c r="X77" i="12"/>
  <c r="X77" i="10"/>
  <c r="X77" i="8"/>
  <c r="B26" i="7"/>
  <c r="L26" i="7"/>
  <c r="F26" i="7"/>
  <c r="F26" i="33"/>
  <c r="D26" i="7"/>
  <c r="R26" i="7"/>
  <c r="B26" i="33"/>
  <c r="T26" i="7"/>
  <c r="L26" i="33"/>
  <c r="D26" i="33"/>
  <c r="N26" i="33"/>
  <c r="R26" i="33"/>
  <c r="K13" i="6"/>
  <c r="K45" i="6"/>
  <c r="K16" i="6"/>
  <c r="R33" i="8"/>
  <c r="S33" i="8" s="1"/>
  <c r="R25" i="8"/>
  <c r="S25" i="8" s="1"/>
  <c r="R10" i="8"/>
  <c r="S10" i="8" s="1"/>
  <c r="V22" i="8"/>
  <c r="Y22" i="8" s="1"/>
  <c r="Z22" i="8" s="1"/>
  <c r="R69" i="8"/>
  <c r="S69" i="8" s="1"/>
  <c r="V31" i="8"/>
  <c r="Y31" i="8" s="1"/>
  <c r="S31" i="8"/>
  <c r="R22" i="8"/>
  <c r="S22" i="8"/>
  <c r="R39" i="8"/>
  <c r="S39" i="8" s="1"/>
  <c r="V39" i="8"/>
  <c r="Y39" i="8" s="1"/>
  <c r="R60" i="8"/>
  <c r="S60" i="8" s="1"/>
  <c r="R16" i="8"/>
  <c r="S16" i="8" s="1"/>
  <c r="V16" i="8"/>
  <c r="Y16" i="8" s="1"/>
  <c r="V44" i="8"/>
  <c r="R39" i="9"/>
  <c r="S39" i="9"/>
  <c r="R12" i="9"/>
  <c r="S12" i="9" s="1"/>
  <c r="V74" i="9"/>
  <c r="Y74" i="9" s="1"/>
  <c r="V54" i="9"/>
  <c r="Y54" i="9" s="1"/>
  <c r="V69" i="9"/>
  <c r="Y69" i="9" s="1"/>
  <c r="Z69" i="9" s="1"/>
  <c r="R46" i="10"/>
  <c r="S46" i="10" s="1"/>
  <c r="R37" i="10"/>
  <c r="S37" i="10"/>
  <c r="R31" i="10"/>
  <c r="S31" i="10" s="1"/>
  <c r="R48" i="10"/>
  <c r="S48" i="10" s="1"/>
  <c r="R35" i="11"/>
  <c r="S35" i="11" s="1"/>
  <c r="O8" i="11"/>
  <c r="V8" i="11" s="1"/>
  <c r="Y8" i="11" s="1"/>
  <c r="Z8" i="11" s="1"/>
  <c r="R44" i="12"/>
  <c r="S44" i="12"/>
  <c r="R10" i="12"/>
  <c r="S10" i="12" s="1"/>
  <c r="V10" i="12"/>
  <c r="V28" i="12"/>
  <c r="Y28" i="12" s="1"/>
  <c r="Z28" i="12" s="1"/>
  <c r="Y10" i="12"/>
  <c r="Z10" i="12" s="1"/>
  <c r="V31" i="13"/>
  <c r="Y31" i="13" s="1"/>
  <c r="Z31" i="13" s="1"/>
  <c r="R36" i="14"/>
  <c r="S36" i="14" s="1"/>
  <c r="R9" i="14"/>
  <c r="S9" i="14" s="1"/>
  <c r="R73" i="14"/>
  <c r="S73" i="14"/>
  <c r="R45" i="15"/>
  <c r="S45" i="15" s="1"/>
  <c r="V54" i="15"/>
  <c r="Y54" i="15" s="1"/>
  <c r="V60" i="15"/>
  <c r="Y60" i="15" s="1"/>
  <c r="I52" i="17"/>
  <c r="V39" i="18"/>
  <c r="Y39" i="18" s="1"/>
  <c r="R39" i="18"/>
  <c r="S39" i="18" s="1"/>
  <c r="V16" i="18"/>
  <c r="Y16" i="18" s="1"/>
  <c r="Z16" i="18" s="1"/>
  <c r="V17" i="18"/>
  <c r="Y17" i="18" s="1"/>
  <c r="R16" i="18"/>
  <c r="S16" i="18" s="1"/>
  <c r="R11" i="18"/>
  <c r="S11" i="18" s="1"/>
  <c r="V57" i="18"/>
  <c r="Y57" i="18"/>
  <c r="Z57" i="18" s="1"/>
  <c r="V26" i="19"/>
  <c r="Y26" i="19"/>
  <c r="Z26" i="19" s="1"/>
  <c r="S26" i="19"/>
  <c r="O9" i="19"/>
  <c r="S62" i="20"/>
  <c r="R46" i="20"/>
  <c r="S46" i="20"/>
  <c r="V56" i="20"/>
  <c r="R68" i="21"/>
  <c r="S68" i="21" s="1"/>
  <c r="H8" i="22"/>
  <c r="K8" i="22" s="1"/>
  <c r="K41" i="23"/>
  <c r="K28" i="23"/>
  <c r="R63" i="24"/>
  <c r="S63" i="24" s="1"/>
  <c r="R45" i="24"/>
  <c r="S45" i="24" s="1"/>
  <c r="R9" i="24"/>
  <c r="V9" i="24"/>
  <c r="Y9" i="24" s="1"/>
  <c r="Z9" i="24" s="1"/>
  <c r="V34" i="25"/>
  <c r="Y34" i="25" s="1"/>
  <c r="Z34" i="25" s="1"/>
  <c r="R34" i="25"/>
  <c r="S34" i="25" s="1"/>
  <c r="S25" i="25"/>
  <c r="R25" i="25"/>
  <c r="R22" i="25"/>
  <c r="S22" i="25"/>
  <c r="R71" i="25"/>
  <c r="S71" i="25" s="1"/>
  <c r="V70" i="25"/>
  <c r="O8" i="25"/>
  <c r="V8" i="25" s="1"/>
  <c r="V21" i="25"/>
  <c r="Y21" i="25" s="1"/>
  <c r="O11" i="25"/>
  <c r="V11" i="25" s="1"/>
  <c r="V57" i="25"/>
  <c r="Y70" i="25"/>
  <c r="Z70" i="25" s="1"/>
  <c r="Y57" i="25"/>
  <c r="Z57" i="25" s="1"/>
  <c r="V75" i="30"/>
  <c r="Y75" i="30" s="1"/>
  <c r="Z75" i="30" s="1"/>
  <c r="R36" i="30"/>
  <c r="S36" i="30" s="1"/>
  <c r="R75" i="30"/>
  <c r="S75" i="30" s="1"/>
  <c r="R19" i="30"/>
  <c r="V11" i="30"/>
  <c r="Y11" i="30" s="1"/>
  <c r="V55" i="26"/>
  <c r="V48" i="26"/>
  <c r="Y48" i="26" s="1"/>
  <c r="V14" i="26"/>
  <c r="Y14" i="26" s="1"/>
  <c r="V51" i="26"/>
  <c r="Y51" i="26" s="1"/>
  <c r="Z51" i="26" s="1"/>
  <c r="Y55" i="26"/>
  <c r="Z55" i="26" s="1"/>
  <c r="R20" i="27"/>
  <c r="S20" i="27" s="1"/>
  <c r="V48" i="27"/>
  <c r="Y48" i="27" s="1"/>
  <c r="O56" i="28"/>
  <c r="O11" i="28"/>
  <c r="V35" i="28"/>
  <c r="Y35" i="28" s="1"/>
  <c r="R35" i="28"/>
  <c r="S35" i="28" s="1"/>
  <c r="O49" i="28"/>
  <c r="R49" i="28" s="1"/>
  <c r="Y44" i="8"/>
  <c r="Z44" i="8" s="1"/>
  <c r="R8" i="11"/>
  <c r="S8" i="11" s="1"/>
  <c r="R9" i="19"/>
  <c r="S9" i="19" s="1"/>
  <c r="Y56" i="20"/>
  <c r="Z56" i="20" s="1"/>
  <c r="S9" i="24"/>
  <c r="R56" i="28"/>
  <c r="B14" i="33" l="1"/>
  <c r="K39" i="6"/>
  <c r="H33" i="6"/>
  <c r="K33" i="6" s="1"/>
  <c r="H25" i="6"/>
  <c r="H11" i="6"/>
  <c r="H48" i="6"/>
  <c r="K48" i="6" s="1"/>
  <c r="H40" i="6"/>
  <c r="K40" i="6" s="1"/>
  <c r="H24" i="6"/>
  <c r="K24" i="6" s="1"/>
  <c r="H15" i="6"/>
  <c r="K15" i="6" s="1"/>
  <c r="H46" i="6"/>
  <c r="K46" i="6" s="1"/>
  <c r="H38" i="6"/>
  <c r="H22" i="6"/>
  <c r="G52" i="6"/>
  <c r="K10" i="6"/>
  <c r="H36" i="6"/>
  <c r="F52" i="6"/>
  <c r="H52" i="6" s="1"/>
  <c r="K22" i="6"/>
  <c r="K14" i="6"/>
  <c r="H9" i="6"/>
  <c r="K9" i="6" s="1"/>
  <c r="K47" i="6"/>
  <c r="K36" i="6"/>
  <c r="K28" i="6"/>
  <c r="K43" i="6"/>
  <c r="K35" i="6"/>
  <c r="K27" i="6"/>
  <c r="K19" i="6"/>
  <c r="I52" i="6"/>
  <c r="K42" i="6"/>
  <c r="K34" i="6"/>
  <c r="K26" i="6"/>
  <c r="K38" i="6"/>
  <c r="K30" i="6"/>
  <c r="K21" i="6"/>
  <c r="K12" i="6"/>
  <c r="K49" i="6"/>
  <c r="K25" i="6"/>
  <c r="K17" i="6"/>
  <c r="K11" i="6"/>
  <c r="J52" i="6"/>
  <c r="R41" i="8"/>
  <c r="S41" i="8" s="1"/>
  <c r="R49" i="8"/>
  <c r="S49" i="8" s="1"/>
  <c r="L56" i="8"/>
  <c r="R43" i="8"/>
  <c r="S43" i="8" s="1"/>
  <c r="V43" i="8"/>
  <c r="Y43" i="8" s="1"/>
  <c r="M77" i="8"/>
  <c r="R64" i="8"/>
  <c r="S64" i="8" s="1"/>
  <c r="K18" i="8"/>
  <c r="L18" i="8" s="1"/>
  <c r="T61" i="8"/>
  <c r="V61" i="8" s="1"/>
  <c r="Y61" i="8" s="1"/>
  <c r="Z61" i="8" s="1"/>
  <c r="L34" i="8"/>
  <c r="O68" i="8"/>
  <c r="L21" i="8"/>
  <c r="L77" i="8" s="1"/>
  <c r="O51" i="8"/>
  <c r="O46" i="8"/>
  <c r="L50" i="8"/>
  <c r="K21" i="8"/>
  <c r="O30" i="8"/>
  <c r="R30" i="8" s="1"/>
  <c r="S30" i="8" s="1"/>
  <c r="R21" i="8"/>
  <c r="S21" i="8" s="1"/>
  <c r="K27" i="8"/>
  <c r="L27" i="8" s="1"/>
  <c r="T20" i="8"/>
  <c r="L58" i="8"/>
  <c r="L66" i="8"/>
  <c r="O67" i="8"/>
  <c r="O48" i="8"/>
  <c r="V49" i="8"/>
  <c r="Y49" i="8" s="1"/>
  <c r="Z49" i="8" s="1"/>
  <c r="K61" i="8"/>
  <c r="L61" i="8" s="1"/>
  <c r="K32" i="8"/>
  <c r="L32" i="8" s="1"/>
  <c r="K20" i="8"/>
  <c r="L20" i="8" s="1"/>
  <c r="K74" i="8"/>
  <c r="L74" i="8" s="1"/>
  <c r="O74" i="8"/>
  <c r="O63" i="8"/>
  <c r="AA74" i="8"/>
  <c r="N77" i="8"/>
  <c r="B18" i="33" s="1"/>
  <c r="O53" i="8"/>
  <c r="O38" i="8"/>
  <c r="R38" i="8" s="1"/>
  <c r="S38" i="8" s="1"/>
  <c r="S24" i="8"/>
  <c r="K33" i="8"/>
  <c r="L33" i="8" s="1"/>
  <c r="O66" i="8"/>
  <c r="O11" i="8"/>
  <c r="O8" i="8"/>
  <c r="S8" i="8" s="1"/>
  <c r="O32" i="8"/>
  <c r="R32" i="8" s="1"/>
  <c r="S32" i="8" s="1"/>
  <c r="R24" i="8"/>
  <c r="AA27" i="8"/>
  <c r="L35" i="8"/>
  <c r="T33" i="8"/>
  <c r="V33" i="8" s="1"/>
  <c r="Y33" i="8" s="1"/>
  <c r="Z33" i="8" s="1"/>
  <c r="V69" i="8"/>
  <c r="O62" i="8"/>
  <c r="O18" i="8"/>
  <c r="R18" i="8" s="1"/>
  <c r="S18" i="8" s="1"/>
  <c r="AA18" i="8"/>
  <c r="O54" i="8"/>
  <c r="O28" i="8"/>
  <c r="V28" i="8" s="1"/>
  <c r="Y28" i="8" s="1"/>
  <c r="Z28" i="8" s="1"/>
  <c r="V42" i="8"/>
  <c r="O65" i="8"/>
  <c r="O58" i="8"/>
  <c r="O50" i="8"/>
  <c r="O34" i="8"/>
  <c r="O35" i="8"/>
  <c r="R35" i="8" s="1"/>
  <c r="Y10" i="8"/>
  <c r="Z10" i="8" s="1"/>
  <c r="R29" i="8"/>
  <c r="S29" i="8" s="1"/>
  <c r="S40" i="8"/>
  <c r="R40" i="8"/>
  <c r="V40" i="8"/>
  <c r="Y40" i="8" s="1"/>
  <c r="Z40" i="8" s="1"/>
  <c r="V68" i="8"/>
  <c r="R68" i="8"/>
  <c r="S68" i="8" s="1"/>
  <c r="V71" i="8"/>
  <c r="Y71" i="8" s="1"/>
  <c r="Z71" i="8" s="1"/>
  <c r="R71" i="8"/>
  <c r="S71" i="8" s="1"/>
  <c r="R56" i="8"/>
  <c r="S56" i="8" s="1"/>
  <c r="R67" i="8"/>
  <c r="S67" i="8"/>
  <c r="V67" i="8"/>
  <c r="R48" i="8"/>
  <c r="S48" i="8" s="1"/>
  <c r="V45" i="8"/>
  <c r="Y45" i="8" s="1"/>
  <c r="Z45" i="8" s="1"/>
  <c r="R45" i="8"/>
  <c r="S45" i="8" s="1"/>
  <c r="R47" i="8"/>
  <c r="S47" i="8" s="1"/>
  <c r="R12" i="8"/>
  <c r="S12" i="8" s="1"/>
  <c r="V12" i="8"/>
  <c r="Y12" i="8" s="1"/>
  <c r="R51" i="8"/>
  <c r="S51" i="8" s="1"/>
  <c r="V51" i="8"/>
  <c r="V74" i="8"/>
  <c r="Y74" i="8" s="1"/>
  <c r="R74" i="8"/>
  <c r="S74" i="8" s="1"/>
  <c r="V63" i="8"/>
  <c r="Y63" i="8" s="1"/>
  <c r="Z63" i="8" s="1"/>
  <c r="R63" i="8"/>
  <c r="S63" i="8" s="1"/>
  <c r="R13" i="8"/>
  <c r="S13" i="8" s="1"/>
  <c r="R53" i="8"/>
  <c r="S53" i="8" s="1"/>
  <c r="V38" i="8"/>
  <c r="Y38" i="8" s="1"/>
  <c r="Z38" i="8" s="1"/>
  <c r="R23" i="8"/>
  <c r="S23" i="8" s="1"/>
  <c r="R70" i="8"/>
  <c r="S70" i="8" s="1"/>
  <c r="R66" i="8"/>
  <c r="S66" i="8" s="1"/>
  <c r="R59" i="8"/>
  <c r="V59" i="8"/>
  <c r="S59" i="8"/>
  <c r="R11" i="8"/>
  <c r="S11" i="8" s="1"/>
  <c r="R8" i="8"/>
  <c r="V32" i="8"/>
  <c r="Y32" i="8" s="1"/>
  <c r="Y26" i="8"/>
  <c r="Z26" i="8" s="1"/>
  <c r="V17" i="8"/>
  <c r="Y17" i="8" s="1"/>
  <c r="R17" i="8"/>
  <c r="S17" i="8" s="1"/>
  <c r="V14" i="8"/>
  <c r="Y14" i="8" s="1"/>
  <c r="Z14" i="8" s="1"/>
  <c r="R14" i="8"/>
  <c r="S14" i="8" s="1"/>
  <c r="S55" i="8"/>
  <c r="V55" i="8"/>
  <c r="R55" i="8"/>
  <c r="R46" i="8"/>
  <c r="S46" i="8" s="1"/>
  <c r="V46" i="8"/>
  <c r="Y46" i="8" s="1"/>
  <c r="Z46" i="8" s="1"/>
  <c r="Y69" i="8"/>
  <c r="Z69" i="8"/>
  <c r="R62" i="8"/>
  <c r="S62" i="8" s="1"/>
  <c r="V62" i="8"/>
  <c r="V54" i="8"/>
  <c r="Y54" i="8" s="1"/>
  <c r="Z54" i="8" s="1"/>
  <c r="R54" i="8"/>
  <c r="S54" i="8" s="1"/>
  <c r="R65" i="8"/>
  <c r="S65" i="8" s="1"/>
  <c r="V65" i="8"/>
  <c r="V58" i="8"/>
  <c r="Y58" i="8" s="1"/>
  <c r="Z58" i="8" s="1"/>
  <c r="R58" i="8"/>
  <c r="S58" i="8" s="1"/>
  <c r="R50" i="8"/>
  <c r="S50" i="8"/>
  <c r="V47" i="8"/>
  <c r="Y47" i="8" s="1"/>
  <c r="Z47" i="8" s="1"/>
  <c r="Z64" i="8"/>
  <c r="S57" i="8"/>
  <c r="V37" i="8"/>
  <c r="Y37" i="8" s="1"/>
  <c r="Z37" i="8" s="1"/>
  <c r="S42" i="8"/>
  <c r="O9" i="8"/>
  <c r="V29" i="8"/>
  <c r="Y29" i="8" s="1"/>
  <c r="V50" i="8"/>
  <c r="V53" i="8"/>
  <c r="Y53" i="8" s="1"/>
  <c r="V35" i="8"/>
  <c r="V41" i="8"/>
  <c r="Z16" i="8"/>
  <c r="V23" i="8"/>
  <c r="V75" i="8"/>
  <c r="V70" i="8"/>
  <c r="V66" i="8"/>
  <c r="V19" i="8"/>
  <c r="Y19" i="8" s="1"/>
  <c r="Z19" i="8" s="1"/>
  <c r="U77" i="8"/>
  <c r="B18" i="7" s="1"/>
  <c r="V13" i="8"/>
  <c r="Y13" i="8" s="1"/>
  <c r="Z13" i="8" s="1"/>
  <c r="V56" i="8"/>
  <c r="S19" i="8"/>
  <c r="Z39" i="8"/>
  <c r="S15" i="8"/>
  <c r="V27" i="8"/>
  <c r="V36" i="8"/>
  <c r="Y36" i="8" s="1"/>
  <c r="Z36" i="8" s="1"/>
  <c r="S72" i="8"/>
  <c r="V48" i="8"/>
  <c r="O20" i="8"/>
  <c r="V72" i="8"/>
  <c r="Y72" i="8" s="1"/>
  <c r="S36" i="8"/>
  <c r="S37" i="8"/>
  <c r="S73" i="8"/>
  <c r="S27" i="8"/>
  <c r="V57" i="8"/>
  <c r="V73" i="8"/>
  <c r="Y73" i="8" s="1"/>
  <c r="Z73" i="8" s="1"/>
  <c r="V15" i="8"/>
  <c r="Y35" i="8"/>
  <c r="Z35" i="8" s="1"/>
  <c r="Y41" i="8"/>
  <c r="Z41" i="8" s="1"/>
  <c r="Y75" i="8"/>
  <c r="Z75" i="8" s="1"/>
  <c r="Y70" i="8"/>
  <c r="Y66" i="8"/>
  <c r="Z66" i="8" s="1"/>
  <c r="Y48" i="8"/>
  <c r="Y42" i="8"/>
  <c r="Z42" i="8" s="1"/>
  <c r="Y15" i="8"/>
  <c r="Z15" i="8" s="1"/>
  <c r="Y52" i="8"/>
  <c r="Z52" i="8" s="1"/>
  <c r="Z25" i="8"/>
  <c r="Z31" i="8"/>
  <c r="Z72" i="8"/>
  <c r="Z74" i="8"/>
  <c r="V11" i="8"/>
  <c r="Z32" i="8"/>
  <c r="T77" i="8"/>
  <c r="R25" i="9"/>
  <c r="S25" i="9" s="1"/>
  <c r="V25" i="9"/>
  <c r="Y25" i="9" s="1"/>
  <c r="Z25" i="9" s="1"/>
  <c r="L45" i="9"/>
  <c r="V26" i="9"/>
  <c r="Y26" i="9" s="1"/>
  <c r="Z26" i="9" s="1"/>
  <c r="R26" i="9"/>
  <c r="S26" i="9" s="1"/>
  <c r="R36" i="9"/>
  <c r="S36" i="9"/>
  <c r="V36" i="9"/>
  <c r="Y36" i="9" s="1"/>
  <c r="Z36" i="9" s="1"/>
  <c r="R61" i="9"/>
  <c r="S61" i="9" s="1"/>
  <c r="V61" i="9"/>
  <c r="Y61" i="9" s="1"/>
  <c r="Z61" i="9" s="1"/>
  <c r="L41" i="9"/>
  <c r="R63" i="9"/>
  <c r="S63" i="9" s="1"/>
  <c r="V63" i="9"/>
  <c r="Y63" i="9" s="1"/>
  <c r="V28" i="9"/>
  <c r="Y28" i="9" s="1"/>
  <c r="R28" i="9"/>
  <c r="S28" i="9" s="1"/>
  <c r="R71" i="9"/>
  <c r="S71" i="9" s="1"/>
  <c r="V71" i="9"/>
  <c r="Y71" i="9" s="1"/>
  <c r="Z71" i="9" s="1"/>
  <c r="R11" i="9"/>
  <c r="S11" i="9" s="1"/>
  <c r="V70" i="9"/>
  <c r="Y70" i="9" s="1"/>
  <c r="Z70" i="9" s="1"/>
  <c r="R70" i="9"/>
  <c r="S70" i="9" s="1"/>
  <c r="O41" i="9"/>
  <c r="K71" i="9"/>
  <c r="L71" i="9" s="1"/>
  <c r="O49" i="9"/>
  <c r="L17" i="9"/>
  <c r="V65" i="9"/>
  <c r="Y65" i="9" s="1"/>
  <c r="Z65" i="9" s="1"/>
  <c r="AA61" i="9"/>
  <c r="O72" i="9"/>
  <c r="O43" i="9"/>
  <c r="V43" i="9" s="1"/>
  <c r="O50" i="9"/>
  <c r="V50" i="9" s="1"/>
  <c r="Y50" i="9" s="1"/>
  <c r="Z50" i="9" s="1"/>
  <c r="O18" i="9"/>
  <c r="V18" i="9" s="1"/>
  <c r="AA20" i="9"/>
  <c r="O21" i="9"/>
  <c r="S38" i="9"/>
  <c r="L33" i="9"/>
  <c r="K16" i="9"/>
  <c r="L16" i="9" s="1"/>
  <c r="O33" i="9"/>
  <c r="K32" i="9"/>
  <c r="L32" i="9" s="1"/>
  <c r="O17" i="9"/>
  <c r="R17" i="9" s="1"/>
  <c r="O37" i="9"/>
  <c r="K31" i="9"/>
  <c r="L31" i="9" s="1"/>
  <c r="AA71" i="9"/>
  <c r="T68" i="9"/>
  <c r="V68" i="9" s="1"/>
  <c r="O45" i="9"/>
  <c r="O30" i="9"/>
  <c r="R30" i="9" s="1"/>
  <c r="S30" i="9" s="1"/>
  <c r="AA45" i="9"/>
  <c r="L24" i="9"/>
  <c r="AA41" i="9"/>
  <c r="T38" i="9"/>
  <c r="O57" i="9"/>
  <c r="V57" i="9" s="1"/>
  <c r="O48" i="9"/>
  <c r="V49" i="9"/>
  <c r="K50" i="9"/>
  <c r="L50" i="9" s="1"/>
  <c r="T55" i="9"/>
  <c r="V55" i="9" s="1"/>
  <c r="O9" i="9"/>
  <c r="O13" i="9"/>
  <c r="O19" i="9"/>
  <c r="V19" i="9" s="1"/>
  <c r="Y19" i="9" s="1"/>
  <c r="Z19" i="9" s="1"/>
  <c r="T75" i="9"/>
  <c r="V75" i="9" s="1"/>
  <c r="Y75" i="9" s="1"/>
  <c r="Z75" i="9" s="1"/>
  <c r="AA16" i="9"/>
  <c r="L37" i="9"/>
  <c r="T45" i="9"/>
  <c r="T41" i="9"/>
  <c r="O42" i="9"/>
  <c r="O51" i="9"/>
  <c r="O20" i="9"/>
  <c r="R20" i="9" s="1"/>
  <c r="S20" i="9" s="1"/>
  <c r="T32" i="9"/>
  <c r="V32" i="9" s="1"/>
  <c r="T31" i="9"/>
  <c r="K13" i="9"/>
  <c r="L13" i="9" s="1"/>
  <c r="O32" i="9"/>
  <c r="V47" i="9"/>
  <c r="Y47" i="9" s="1"/>
  <c r="Z47" i="9" s="1"/>
  <c r="K8" i="9"/>
  <c r="AA75" i="9"/>
  <c r="K23" i="9"/>
  <c r="L23" i="9" s="1"/>
  <c r="K55" i="9"/>
  <c r="L55" i="9" s="1"/>
  <c r="O73" i="9"/>
  <c r="O56" i="9"/>
  <c r="R56" i="9" s="1"/>
  <c r="S56" i="9" s="1"/>
  <c r="O8" i="9"/>
  <c r="O77" i="9" s="1"/>
  <c r="L49" i="9"/>
  <c r="O52" i="9"/>
  <c r="O10" i="9"/>
  <c r="O27" i="9"/>
  <c r="T23" i="9"/>
  <c r="V23" i="9" s="1"/>
  <c r="Y23" i="9" s="1"/>
  <c r="Z23" i="9" s="1"/>
  <c r="V11" i="9"/>
  <c r="AA68" i="9"/>
  <c r="O68" i="9"/>
  <c r="R68" i="9" s="1"/>
  <c r="S68" i="9" s="1"/>
  <c r="O24" i="9"/>
  <c r="R24" i="9" s="1"/>
  <c r="R58" i="9"/>
  <c r="S58" i="9"/>
  <c r="V58" i="9"/>
  <c r="R44" i="9"/>
  <c r="S44" i="9" s="1"/>
  <c r="R14" i="9"/>
  <c r="S14" i="9" s="1"/>
  <c r="R72" i="9"/>
  <c r="S72" i="9" s="1"/>
  <c r="R43" i="9"/>
  <c r="S43" i="9" s="1"/>
  <c r="R18" i="9"/>
  <c r="S18" i="9" s="1"/>
  <c r="R21" i="9"/>
  <c r="S21" i="9"/>
  <c r="V60" i="9"/>
  <c r="Y60" i="9" s="1"/>
  <c r="Z60" i="9" s="1"/>
  <c r="R60" i="9"/>
  <c r="S60" i="9" s="1"/>
  <c r="R40" i="9"/>
  <c r="S40" i="9" s="1"/>
  <c r="V40" i="9"/>
  <c r="R34" i="9"/>
  <c r="S34" i="9" s="1"/>
  <c r="R35" i="9"/>
  <c r="S35" i="9" s="1"/>
  <c r="V35" i="9"/>
  <c r="R29" i="9"/>
  <c r="S29" i="9" s="1"/>
  <c r="V29" i="9"/>
  <c r="Y29" i="9" s="1"/>
  <c r="Z29" i="9" s="1"/>
  <c r="V30" i="9"/>
  <c r="V48" i="9"/>
  <c r="Y48" i="9" s="1"/>
  <c r="R48" i="9"/>
  <c r="S48" i="9"/>
  <c r="R9" i="9"/>
  <c r="S9" i="9"/>
  <c r="V13" i="9"/>
  <c r="R13" i="9"/>
  <c r="S13" i="9" s="1"/>
  <c r="R19" i="9"/>
  <c r="S19" i="9" s="1"/>
  <c r="S66" i="9"/>
  <c r="R66" i="9"/>
  <c r="V64" i="9"/>
  <c r="Y64" i="9" s="1"/>
  <c r="Z64" i="9" s="1"/>
  <c r="R64" i="9"/>
  <c r="S64" i="9"/>
  <c r="V42" i="9"/>
  <c r="R42" i="9"/>
  <c r="S42" i="9" s="1"/>
  <c r="S51" i="9"/>
  <c r="R51" i="9"/>
  <c r="Y67" i="9"/>
  <c r="Z67" i="9" s="1"/>
  <c r="R55" i="9"/>
  <c r="S55" i="9" s="1"/>
  <c r="R16" i="9"/>
  <c r="S16" i="9" s="1"/>
  <c r="V16" i="9"/>
  <c r="Y16" i="9" s="1"/>
  <c r="Z16" i="9" s="1"/>
  <c r="R23" i="9"/>
  <c r="S23" i="9" s="1"/>
  <c r="R31" i="9"/>
  <c r="S31" i="9" s="1"/>
  <c r="V31" i="9"/>
  <c r="R32" i="9"/>
  <c r="S32" i="9" s="1"/>
  <c r="V73" i="9"/>
  <c r="R73" i="9"/>
  <c r="S73" i="9" s="1"/>
  <c r="R8" i="9"/>
  <c r="S8" i="9" s="1"/>
  <c r="R52" i="9"/>
  <c r="S52" i="9"/>
  <c r="V52" i="9"/>
  <c r="S10" i="9"/>
  <c r="R10" i="9"/>
  <c r="R27" i="9"/>
  <c r="S27" i="9" s="1"/>
  <c r="U77" i="9"/>
  <c r="V56" i="9"/>
  <c r="V21" i="9"/>
  <c r="V46" i="9"/>
  <c r="V14" i="9"/>
  <c r="Y14" i="9" s="1"/>
  <c r="Z14" i="9" s="1"/>
  <c r="V27" i="9"/>
  <c r="Y27" i="9" s="1"/>
  <c r="Z27" i="9" s="1"/>
  <c r="V53" i="9"/>
  <c r="V38" i="9"/>
  <c r="Y38" i="9" s="1"/>
  <c r="Z38" i="9" s="1"/>
  <c r="V10" i="9"/>
  <c r="V44" i="9"/>
  <c r="V34" i="9"/>
  <c r="Y34" i="9" s="1"/>
  <c r="Z34" i="9" s="1"/>
  <c r="V15" i="9"/>
  <c r="S15" i="9"/>
  <c r="V72" i="9"/>
  <c r="Y72" i="9" s="1"/>
  <c r="Z72" i="9" s="1"/>
  <c r="R67" i="9"/>
  <c r="S67" i="9" s="1"/>
  <c r="M77" i="9"/>
  <c r="S46" i="9"/>
  <c r="V51" i="9"/>
  <c r="V66" i="9"/>
  <c r="Z74" i="9"/>
  <c r="S53" i="9"/>
  <c r="R62" i="9"/>
  <c r="S62" i="9" s="1"/>
  <c r="V62" i="9"/>
  <c r="V9" i="9"/>
  <c r="Y9" i="9" s="1"/>
  <c r="Z9" i="9" s="1"/>
  <c r="V20" i="9"/>
  <c r="V59" i="9"/>
  <c r="Y59" i="9" s="1"/>
  <c r="Z59" i="9" s="1"/>
  <c r="Y56" i="9"/>
  <c r="Y49" i="9"/>
  <c r="Z49" i="9" s="1"/>
  <c r="Y21" i="9"/>
  <c r="Z21" i="9" s="1"/>
  <c r="Y39" i="9"/>
  <c r="Z39" i="9" s="1"/>
  <c r="Y46" i="9"/>
  <c r="Z46" i="9" s="1"/>
  <c r="Y10" i="9"/>
  <c r="Y44" i="9"/>
  <c r="Z44" i="9" s="1"/>
  <c r="Y51" i="9"/>
  <c r="Z51" i="9" s="1"/>
  <c r="Y66" i="9"/>
  <c r="Z66" i="9" s="1"/>
  <c r="Y62" i="9"/>
  <c r="Z62" i="9" s="1"/>
  <c r="Y20" i="9"/>
  <c r="Z20" i="9" s="1"/>
  <c r="Y22" i="9"/>
  <c r="Z22" i="9" s="1"/>
  <c r="Y11" i="9"/>
  <c r="Z11" i="9" s="1"/>
  <c r="Z48" i="9"/>
  <c r="Z54" i="9"/>
  <c r="Z28" i="9"/>
  <c r="L9" i="10"/>
  <c r="S69" i="10"/>
  <c r="R69" i="10"/>
  <c r="R52" i="10"/>
  <c r="S52" i="10"/>
  <c r="R25" i="10"/>
  <c r="S25" i="10" s="1"/>
  <c r="V25" i="10"/>
  <c r="Y25" i="10" s="1"/>
  <c r="Z25" i="10" s="1"/>
  <c r="R66" i="10"/>
  <c r="S66" i="10" s="1"/>
  <c r="V66" i="10"/>
  <c r="Y66" i="10" s="1"/>
  <c r="L11" i="10"/>
  <c r="V18" i="10"/>
  <c r="O54" i="10"/>
  <c r="O57" i="10"/>
  <c r="AA9" i="10"/>
  <c r="O10" i="10"/>
  <c r="V10" i="10" s="1"/>
  <c r="Y10" i="10" s="1"/>
  <c r="Z10" i="10" s="1"/>
  <c r="O14" i="10"/>
  <c r="R14" i="10" s="1"/>
  <c r="O27" i="10"/>
  <c r="R27" i="10" s="1"/>
  <c r="S27" i="10" s="1"/>
  <c r="L31" i="10"/>
  <c r="O32" i="10"/>
  <c r="K11" i="10"/>
  <c r="S9" i="10"/>
  <c r="O50" i="10"/>
  <c r="K24" i="10"/>
  <c r="L24" i="10" s="1"/>
  <c r="T17" i="10"/>
  <c r="T77" i="10" s="1"/>
  <c r="K69" i="10"/>
  <c r="L69" i="10" s="1"/>
  <c r="O75" i="10"/>
  <c r="T40" i="10"/>
  <c r="O39" i="10"/>
  <c r="V39" i="10" s="1"/>
  <c r="Y39" i="10" s="1"/>
  <c r="Z39" i="10" s="1"/>
  <c r="N77" i="10"/>
  <c r="L41" i="10"/>
  <c r="M77" i="10"/>
  <c r="AA17" i="10"/>
  <c r="R13" i="10"/>
  <c r="S13" i="10" s="1"/>
  <c r="O68" i="10"/>
  <c r="O55" i="10"/>
  <c r="O42" i="10"/>
  <c r="R42" i="10" s="1"/>
  <c r="S42" i="10" s="1"/>
  <c r="T51" i="10"/>
  <c r="V9" i="10"/>
  <c r="Y9" i="10" s="1"/>
  <c r="Z9" i="10" s="1"/>
  <c r="O15" i="10"/>
  <c r="V52" i="10"/>
  <c r="Y52" i="10" s="1"/>
  <c r="Z52" i="10" s="1"/>
  <c r="L45" i="10"/>
  <c r="L14" i="10"/>
  <c r="T69" i="10"/>
  <c r="V69" i="10" s="1"/>
  <c r="Y69" i="10" s="1"/>
  <c r="T61" i="10"/>
  <c r="V61" i="10" s="1"/>
  <c r="Y61" i="10" s="1"/>
  <c r="Z61" i="10" s="1"/>
  <c r="O64" i="10"/>
  <c r="O40" i="10"/>
  <c r="O77" i="10" s="1"/>
  <c r="O47" i="10"/>
  <c r="V47" i="10" s="1"/>
  <c r="Y47" i="10" s="1"/>
  <c r="V48" i="10"/>
  <c r="Y48" i="10" s="1"/>
  <c r="Z48" i="10" s="1"/>
  <c r="O21" i="10"/>
  <c r="V21" i="10" s="1"/>
  <c r="V41" i="10"/>
  <c r="L39" i="10"/>
  <c r="S72" i="10"/>
  <c r="K45" i="10"/>
  <c r="K61" i="10"/>
  <c r="L61" i="10" s="1"/>
  <c r="O67" i="10"/>
  <c r="R67" i="10" s="1"/>
  <c r="S67" i="10" s="1"/>
  <c r="O34" i="10"/>
  <c r="R34" i="10" s="1"/>
  <c r="S34" i="10" s="1"/>
  <c r="V29" i="10"/>
  <c r="Y29" i="10" s="1"/>
  <c r="Z29" i="10" s="1"/>
  <c r="L67" i="10"/>
  <c r="V72" i="10"/>
  <c r="O63" i="10"/>
  <c r="S63" i="10" s="1"/>
  <c r="O56" i="10"/>
  <c r="V45" i="10"/>
  <c r="Y45" i="10" s="1"/>
  <c r="Z45" i="10" s="1"/>
  <c r="O73" i="10"/>
  <c r="R73" i="10" s="1"/>
  <c r="S73" i="10" s="1"/>
  <c r="O53" i="10"/>
  <c r="R53" i="10" s="1"/>
  <c r="S53" i="10" s="1"/>
  <c r="O38" i="10"/>
  <c r="V38" i="10" s="1"/>
  <c r="Y38" i="10" s="1"/>
  <c r="Z38" i="10" s="1"/>
  <c r="O59" i="10"/>
  <c r="O49" i="10"/>
  <c r="R39" i="10"/>
  <c r="S39" i="10" s="1"/>
  <c r="S65" i="10"/>
  <c r="R65" i="10"/>
  <c r="V65" i="10"/>
  <c r="Y65" i="10" s="1"/>
  <c r="R61" i="10"/>
  <c r="S61" i="10" s="1"/>
  <c r="V36" i="10"/>
  <c r="R36" i="10"/>
  <c r="S36" i="10" s="1"/>
  <c r="R12" i="10"/>
  <c r="S12" i="10" s="1"/>
  <c r="V12" i="10"/>
  <c r="Y12" i="10" s="1"/>
  <c r="Z12" i="10" s="1"/>
  <c r="R16" i="10"/>
  <c r="S16" i="10" s="1"/>
  <c r="V16" i="10"/>
  <c r="Y16" i="10" s="1"/>
  <c r="R19" i="10"/>
  <c r="S19" i="10" s="1"/>
  <c r="V19" i="10"/>
  <c r="Y19" i="10" s="1"/>
  <c r="R20" i="10"/>
  <c r="S20" i="10" s="1"/>
  <c r="V28" i="10"/>
  <c r="Y28" i="10" s="1"/>
  <c r="Z28" i="10" s="1"/>
  <c r="R28" i="10"/>
  <c r="S28" i="10" s="1"/>
  <c r="R33" i="10"/>
  <c r="S33" i="10" s="1"/>
  <c r="R62" i="10"/>
  <c r="S62" i="10" s="1"/>
  <c r="R68" i="10"/>
  <c r="S68" i="10" s="1"/>
  <c r="V68" i="10"/>
  <c r="Y68" i="10" s="1"/>
  <c r="Z68" i="10" s="1"/>
  <c r="R60" i="10"/>
  <c r="S60" i="10" s="1"/>
  <c r="S55" i="10"/>
  <c r="R55" i="10"/>
  <c r="V15" i="10"/>
  <c r="Y15" i="10" s="1"/>
  <c r="Z15" i="10" s="1"/>
  <c r="R30" i="10"/>
  <c r="S30" i="10" s="1"/>
  <c r="V30" i="10"/>
  <c r="R57" i="10"/>
  <c r="S57" i="10" s="1"/>
  <c r="V57" i="10"/>
  <c r="Y57" i="10" s="1"/>
  <c r="Z57" i="10" s="1"/>
  <c r="V64" i="10"/>
  <c r="Y64" i="10" s="1"/>
  <c r="Z64" i="10" s="1"/>
  <c r="R64" i="10"/>
  <c r="S64" i="10" s="1"/>
  <c r="R47" i="10"/>
  <c r="S47" i="10" s="1"/>
  <c r="R21" i="10"/>
  <c r="S21" i="10" s="1"/>
  <c r="R70" i="10"/>
  <c r="S70" i="10" s="1"/>
  <c r="V34" i="10"/>
  <c r="Y34" i="10" s="1"/>
  <c r="R43" i="10"/>
  <c r="S43" i="10" s="1"/>
  <c r="V43" i="10"/>
  <c r="R17" i="10"/>
  <c r="S17" i="10" s="1"/>
  <c r="R22" i="10"/>
  <c r="S22" i="10" s="1"/>
  <c r="R26" i="10"/>
  <c r="S26" i="10" s="1"/>
  <c r="V26" i="10"/>
  <c r="V35" i="10"/>
  <c r="Y35" i="10" s="1"/>
  <c r="Z35" i="10" s="1"/>
  <c r="R35" i="10"/>
  <c r="S35" i="10" s="1"/>
  <c r="Y72" i="10"/>
  <c r="Z72" i="10" s="1"/>
  <c r="V63" i="10"/>
  <c r="Y63" i="10" s="1"/>
  <c r="R63" i="10"/>
  <c r="R56" i="10"/>
  <c r="S56" i="10"/>
  <c r="R58" i="10"/>
  <c r="S58" i="10" s="1"/>
  <c r="V58" i="10"/>
  <c r="Y58" i="10" s="1"/>
  <c r="Z58" i="10" s="1"/>
  <c r="V44" i="10"/>
  <c r="Y44" i="10" s="1"/>
  <c r="Z44" i="10" s="1"/>
  <c r="R44" i="10"/>
  <c r="S44" i="10" s="1"/>
  <c r="V54" i="10"/>
  <c r="R54" i="10"/>
  <c r="S54" i="10" s="1"/>
  <c r="R10" i="10"/>
  <c r="R32" i="10"/>
  <c r="S32" i="10"/>
  <c r="V73" i="10"/>
  <c r="Y73" i="10" s="1"/>
  <c r="Z73" i="10" s="1"/>
  <c r="V53" i="10"/>
  <c r="Y53" i="10" s="1"/>
  <c r="Z53" i="10" s="1"/>
  <c r="V59" i="10"/>
  <c r="R59" i="10"/>
  <c r="S59" i="10"/>
  <c r="R49" i="10"/>
  <c r="S49" i="10" s="1"/>
  <c r="V51" i="10"/>
  <c r="Y51" i="10" s="1"/>
  <c r="O11" i="10"/>
  <c r="R23" i="10"/>
  <c r="S23" i="10" s="1"/>
  <c r="V20" i="10"/>
  <c r="Z20" i="10" s="1"/>
  <c r="V27" i="10"/>
  <c r="Y27" i="10" s="1"/>
  <c r="Z27" i="10" s="1"/>
  <c r="V32" i="10"/>
  <c r="Y32" i="10" s="1"/>
  <c r="Z32" i="10" s="1"/>
  <c r="V71" i="10"/>
  <c r="V33" i="10"/>
  <c r="Y33" i="10" s="1"/>
  <c r="R45" i="10"/>
  <c r="S45" i="10" s="1"/>
  <c r="S24" i="10"/>
  <c r="S71" i="10"/>
  <c r="V60" i="10"/>
  <c r="Y60" i="10" s="1"/>
  <c r="Z60" i="10" s="1"/>
  <c r="R18" i="10"/>
  <c r="S18" i="10" s="1"/>
  <c r="U77" i="10"/>
  <c r="V55" i="10"/>
  <c r="Y55" i="10" s="1"/>
  <c r="Z55" i="10" s="1"/>
  <c r="V56" i="10"/>
  <c r="Y56" i="10" s="1"/>
  <c r="Z56" i="10" s="1"/>
  <c r="V24" i="10"/>
  <c r="Y24" i="10" s="1"/>
  <c r="Z24" i="10" s="1"/>
  <c r="S14" i="10"/>
  <c r="S51" i="10"/>
  <c r="V49" i="10"/>
  <c r="Y49" i="10" s="1"/>
  <c r="Z49" i="10" s="1"/>
  <c r="V74" i="10"/>
  <c r="V70" i="10"/>
  <c r="V62" i="10"/>
  <c r="V37" i="10"/>
  <c r="Y37" i="10" s="1"/>
  <c r="Z37" i="10" s="1"/>
  <c r="V42" i="10"/>
  <c r="Y42" i="10" s="1"/>
  <c r="V14" i="10"/>
  <c r="Y14" i="10" s="1"/>
  <c r="Z14" i="10" s="1"/>
  <c r="V22" i="10"/>
  <c r="Y22" i="10" s="1"/>
  <c r="Y18" i="10"/>
  <c r="Z18" i="10" s="1"/>
  <c r="Y20" i="10"/>
  <c r="Y41" i="10"/>
  <c r="Z41" i="10" s="1"/>
  <c r="Y74" i="10"/>
  <c r="Z74" i="10" s="1"/>
  <c r="Y70" i="10"/>
  <c r="Z70" i="10" s="1"/>
  <c r="Y62" i="10"/>
  <c r="V8" i="10"/>
  <c r="Z69" i="10"/>
  <c r="Z66" i="10"/>
  <c r="L16" i="11"/>
  <c r="L77" i="11" s="1"/>
  <c r="R17" i="11"/>
  <c r="S17" i="11" s="1"/>
  <c r="V17" i="11"/>
  <c r="Y17" i="11" s="1"/>
  <c r="Z17" i="11" s="1"/>
  <c r="V58" i="11"/>
  <c r="Y58" i="11" s="1"/>
  <c r="Z58" i="11" s="1"/>
  <c r="R58" i="11"/>
  <c r="S58" i="11"/>
  <c r="R19" i="11"/>
  <c r="S19" i="11" s="1"/>
  <c r="K77" i="11"/>
  <c r="K52" i="11"/>
  <c r="L52" i="11" s="1"/>
  <c r="O74" i="11"/>
  <c r="M77" i="11"/>
  <c r="O49" i="11"/>
  <c r="R49" i="11" s="1"/>
  <c r="S49" i="11" s="1"/>
  <c r="AA52" i="11"/>
  <c r="T59" i="11"/>
  <c r="V59" i="11" s="1"/>
  <c r="S48" i="11"/>
  <c r="T26" i="11"/>
  <c r="V26" i="11" s="1"/>
  <c r="V62" i="11"/>
  <c r="O65" i="11"/>
  <c r="R65" i="11" s="1"/>
  <c r="S65" i="11" s="1"/>
  <c r="O61" i="11"/>
  <c r="AA59" i="11"/>
  <c r="AA46" i="11"/>
  <c r="K16" i="11"/>
  <c r="O18" i="11"/>
  <c r="O23" i="11"/>
  <c r="K26" i="11"/>
  <c r="L26" i="11" s="1"/>
  <c r="O27" i="11"/>
  <c r="R27" i="11" s="1"/>
  <c r="S27" i="11" s="1"/>
  <c r="AA30" i="11"/>
  <c r="T16" i="11"/>
  <c r="T77" i="11" s="1"/>
  <c r="O11" i="11"/>
  <c r="V22" i="11"/>
  <c r="O69" i="11"/>
  <c r="V69" i="11" s="1"/>
  <c r="Y69" i="11" s="1"/>
  <c r="Z69" i="11" s="1"/>
  <c r="O36" i="11"/>
  <c r="V36" i="11" s="1"/>
  <c r="Y36" i="11" s="1"/>
  <c r="Z36" i="11" s="1"/>
  <c r="O9" i="11"/>
  <c r="O13" i="11"/>
  <c r="O24" i="11"/>
  <c r="O28" i="11"/>
  <c r="V29" i="11"/>
  <c r="Y29" i="11" s="1"/>
  <c r="Z29" i="11" s="1"/>
  <c r="K30" i="11"/>
  <c r="L30" i="11" s="1"/>
  <c r="O73" i="11"/>
  <c r="S73" i="11" s="1"/>
  <c r="O51" i="11"/>
  <c r="R51" i="11" s="1"/>
  <c r="S51" i="11" s="1"/>
  <c r="V20" i="11"/>
  <c r="S67" i="11"/>
  <c r="L17" i="11"/>
  <c r="L22" i="11"/>
  <c r="K46" i="11"/>
  <c r="L46" i="11" s="1"/>
  <c r="O37" i="11"/>
  <c r="R37" i="11" s="1"/>
  <c r="S37" i="11" s="1"/>
  <c r="O54" i="11"/>
  <c r="R54" i="11" s="1"/>
  <c r="S54" i="11" s="1"/>
  <c r="O66" i="11"/>
  <c r="O57" i="11"/>
  <c r="V57" i="11" s="1"/>
  <c r="O38" i="11"/>
  <c r="R38" i="11" s="1"/>
  <c r="S38" i="11" s="1"/>
  <c r="O21" i="11"/>
  <c r="O25" i="11"/>
  <c r="R25" i="11" s="1"/>
  <c r="S25" i="11" s="1"/>
  <c r="O72" i="11"/>
  <c r="O68" i="11"/>
  <c r="V68" i="11" s="1"/>
  <c r="Y68" i="11" s="1"/>
  <c r="Z68" i="11" s="1"/>
  <c r="N77" i="11"/>
  <c r="V48" i="11"/>
  <c r="O10" i="11"/>
  <c r="V10" i="11" s="1"/>
  <c r="O30" i="11"/>
  <c r="R30" i="11" s="1"/>
  <c r="S30" i="11" s="1"/>
  <c r="R59" i="11"/>
  <c r="S59" i="11"/>
  <c r="S42" i="11"/>
  <c r="R42" i="11"/>
  <c r="S41" i="11"/>
  <c r="R41" i="11"/>
  <c r="V49" i="11"/>
  <c r="Y49" i="11" s="1"/>
  <c r="Z49" i="11" s="1"/>
  <c r="V31" i="11"/>
  <c r="Y31" i="11" s="1"/>
  <c r="R31" i="11"/>
  <c r="S31" i="11" s="1"/>
  <c r="Z62" i="11"/>
  <c r="Y62" i="11"/>
  <c r="V61" i="11"/>
  <c r="Y61" i="11" s="1"/>
  <c r="Z61" i="11" s="1"/>
  <c r="R61" i="11"/>
  <c r="S61" i="11"/>
  <c r="V18" i="11"/>
  <c r="R18" i="11"/>
  <c r="S18" i="11" s="1"/>
  <c r="R63" i="11"/>
  <c r="S63" i="11"/>
  <c r="S56" i="11"/>
  <c r="V56" i="11"/>
  <c r="Y56" i="11" s="1"/>
  <c r="Z56" i="11" s="1"/>
  <c r="R56" i="11"/>
  <c r="V34" i="11"/>
  <c r="R34" i="11"/>
  <c r="S34" i="11" s="1"/>
  <c r="V47" i="11"/>
  <c r="Y47" i="11" s="1"/>
  <c r="Z47" i="11" s="1"/>
  <c r="R47" i="11"/>
  <c r="S47" i="11" s="1"/>
  <c r="R50" i="11"/>
  <c r="S50" i="11" s="1"/>
  <c r="R12" i="11"/>
  <c r="S12" i="11" s="1"/>
  <c r="Y67" i="11"/>
  <c r="Z67" i="11" s="1"/>
  <c r="R69" i="11"/>
  <c r="V9" i="11"/>
  <c r="R9" i="11"/>
  <c r="S9" i="11" s="1"/>
  <c r="R14" i="11"/>
  <c r="S14" i="11" s="1"/>
  <c r="R24" i="11"/>
  <c r="S24" i="11" s="1"/>
  <c r="V24" i="11"/>
  <c r="R73" i="11"/>
  <c r="V73" i="11"/>
  <c r="Y73" i="11" s="1"/>
  <c r="Z73" i="11" s="1"/>
  <c r="Y39" i="11"/>
  <c r="Z39" i="11" s="1"/>
  <c r="Y20" i="11"/>
  <c r="Z20" i="11" s="1"/>
  <c r="V37" i="11"/>
  <c r="Y37" i="11" s="1"/>
  <c r="Z37" i="11" s="1"/>
  <c r="S45" i="11"/>
  <c r="R45" i="11"/>
  <c r="R26" i="11"/>
  <c r="S26" i="11" s="1"/>
  <c r="S33" i="11"/>
  <c r="V33" i="11"/>
  <c r="Y33" i="11" s="1"/>
  <c r="Z33" i="11" s="1"/>
  <c r="R33" i="11"/>
  <c r="S75" i="11"/>
  <c r="R75" i="11"/>
  <c r="V66" i="11"/>
  <c r="Y66" i="11" s="1"/>
  <c r="Z66" i="11" s="1"/>
  <c r="R66" i="11"/>
  <c r="S66" i="11" s="1"/>
  <c r="R57" i="11"/>
  <c r="V38" i="11"/>
  <c r="R40" i="11"/>
  <c r="S40" i="11" s="1"/>
  <c r="V40" i="11"/>
  <c r="Y40" i="11" s="1"/>
  <c r="R52" i="11"/>
  <c r="S52" i="11" s="1"/>
  <c r="V52" i="11"/>
  <c r="R21" i="11"/>
  <c r="S21" i="11" s="1"/>
  <c r="V25" i="11"/>
  <c r="Y25" i="11" s="1"/>
  <c r="Z25" i="11" s="1"/>
  <c r="V72" i="11"/>
  <c r="S72" i="11"/>
  <c r="R72" i="11"/>
  <c r="R68" i="11"/>
  <c r="S68" i="11"/>
  <c r="R46" i="11"/>
  <c r="S46" i="11" s="1"/>
  <c r="Y48" i="11"/>
  <c r="Z48" i="11" s="1"/>
  <c r="R55" i="11"/>
  <c r="S55" i="11"/>
  <c r="V19" i="11"/>
  <c r="Y19" i="11" s="1"/>
  <c r="Z19" i="11" s="1"/>
  <c r="V75" i="11"/>
  <c r="V64" i="11"/>
  <c r="Y64" i="11" s="1"/>
  <c r="Z64" i="11" s="1"/>
  <c r="V53" i="11"/>
  <c r="Y53" i="11" s="1"/>
  <c r="Z53" i="11" s="1"/>
  <c r="S43" i="11"/>
  <c r="S32" i="11"/>
  <c r="V45" i="11"/>
  <c r="Y45" i="11" s="1"/>
  <c r="Z45" i="11" s="1"/>
  <c r="V55" i="11"/>
  <c r="V30" i="11"/>
  <c r="Y30" i="11" s="1"/>
  <c r="Z30" i="11" s="1"/>
  <c r="S39" i="11"/>
  <c r="R70" i="11"/>
  <c r="S70" i="11" s="1"/>
  <c r="V50" i="11"/>
  <c r="Y50" i="11" s="1"/>
  <c r="Z50" i="11" s="1"/>
  <c r="V14" i="11"/>
  <c r="S16" i="11"/>
  <c r="R39" i="11"/>
  <c r="V70" i="11"/>
  <c r="Y70" i="11" s="1"/>
  <c r="V42" i="11"/>
  <c r="Y42" i="11" s="1"/>
  <c r="Z42" i="11" s="1"/>
  <c r="V63" i="11"/>
  <c r="Y63" i="11" s="1"/>
  <c r="V41" i="11"/>
  <c r="V44" i="11"/>
  <c r="Y44" i="11" s="1"/>
  <c r="Z44" i="11" s="1"/>
  <c r="V46" i="11"/>
  <c r="V21" i="11"/>
  <c r="V32" i="11"/>
  <c r="V12" i="11"/>
  <c r="Y12" i="11" s="1"/>
  <c r="S53" i="11"/>
  <c r="V16" i="11"/>
  <c r="Y16" i="11" s="1"/>
  <c r="Z16" i="11" s="1"/>
  <c r="Y75" i="11"/>
  <c r="Z75" i="11" s="1"/>
  <c r="Y55" i="11"/>
  <c r="Z55" i="11" s="1"/>
  <c r="Y14" i="11"/>
  <c r="Y41" i="11"/>
  <c r="Z41" i="11" s="1"/>
  <c r="Y46" i="11"/>
  <c r="Z46" i="11" s="1"/>
  <c r="Y21" i="11"/>
  <c r="Z21" i="11" s="1"/>
  <c r="Y32" i="11"/>
  <c r="Z32" i="11"/>
  <c r="Y22" i="11"/>
  <c r="Z22" i="11" s="1"/>
  <c r="U77" i="11"/>
  <c r="Z35" i="11"/>
  <c r="Z31" i="11"/>
  <c r="R46" i="12"/>
  <c r="S46" i="12" s="1"/>
  <c r="V46" i="12"/>
  <c r="Y46" i="12" s="1"/>
  <c r="R56" i="12"/>
  <c r="S56" i="12"/>
  <c r="V56" i="12"/>
  <c r="Y56" i="12" s="1"/>
  <c r="Z56" i="12" s="1"/>
  <c r="R12" i="12"/>
  <c r="S12" i="12" s="1"/>
  <c r="V12" i="12"/>
  <c r="L9" i="12"/>
  <c r="L77" i="12" s="1"/>
  <c r="R52" i="12"/>
  <c r="S52" i="12" s="1"/>
  <c r="R41" i="12"/>
  <c r="S41" i="12" s="1"/>
  <c r="L33" i="12"/>
  <c r="T27" i="12"/>
  <c r="T51" i="12"/>
  <c r="O67" i="12"/>
  <c r="R67" i="12" s="1"/>
  <c r="S67" i="12" s="1"/>
  <c r="L61" i="12"/>
  <c r="O60" i="12"/>
  <c r="V60" i="12" s="1"/>
  <c r="Y60" i="12" s="1"/>
  <c r="O59" i="12"/>
  <c r="R59" i="12" s="1"/>
  <c r="K51" i="12"/>
  <c r="L51" i="12" s="1"/>
  <c r="L45" i="12"/>
  <c r="K43" i="12"/>
  <c r="L43" i="12" s="1"/>
  <c r="O38" i="12"/>
  <c r="O22" i="12"/>
  <c r="O33" i="12"/>
  <c r="R33" i="12" s="1"/>
  <c r="V33" i="12"/>
  <c r="K47" i="12"/>
  <c r="L47" i="12" s="1"/>
  <c r="K65" i="12"/>
  <c r="L65" i="12" s="1"/>
  <c r="AA52" i="12"/>
  <c r="L60" i="12"/>
  <c r="T21" i="12"/>
  <c r="AA72" i="12"/>
  <c r="AA47" i="12"/>
  <c r="AA53" i="12"/>
  <c r="T72" i="12"/>
  <c r="V72" i="12" s="1"/>
  <c r="V44" i="12"/>
  <c r="T40" i="12"/>
  <c r="S63" i="12"/>
  <c r="O62" i="12"/>
  <c r="K53" i="12"/>
  <c r="L53" i="12" s="1"/>
  <c r="T52" i="12"/>
  <c r="T71" i="12"/>
  <c r="T77" i="12" s="1"/>
  <c r="O9" i="12"/>
  <c r="O17" i="12"/>
  <c r="AA21" i="12"/>
  <c r="AA27" i="12"/>
  <c r="O29" i="12"/>
  <c r="AA71" i="12"/>
  <c r="O69" i="12"/>
  <c r="R69" i="12" s="1"/>
  <c r="O65" i="12"/>
  <c r="V48" i="12"/>
  <c r="O39" i="12"/>
  <c r="O70" i="12"/>
  <c r="R70" i="12" s="1"/>
  <c r="S70" i="12" s="1"/>
  <c r="O24" i="12"/>
  <c r="V24" i="12" s="1"/>
  <c r="Y24" i="12" s="1"/>
  <c r="O25" i="12"/>
  <c r="L38" i="12"/>
  <c r="V75" i="12"/>
  <c r="Y75" i="12" s="1"/>
  <c r="Z75" i="12" s="1"/>
  <c r="O51" i="12"/>
  <c r="R51" i="12" s="1"/>
  <c r="S51" i="12" s="1"/>
  <c r="O40" i="12"/>
  <c r="O71" i="12"/>
  <c r="O26" i="12"/>
  <c r="S26" i="12" s="1"/>
  <c r="V63" i="12"/>
  <c r="O36" i="12"/>
  <c r="L34" i="12"/>
  <c r="N77" i="12"/>
  <c r="O31" i="12"/>
  <c r="S31" i="12" s="1"/>
  <c r="O37" i="12"/>
  <c r="O15" i="12"/>
  <c r="O32" i="12"/>
  <c r="V32" i="12" s="1"/>
  <c r="V67" i="12"/>
  <c r="Y67" i="12" s="1"/>
  <c r="R38" i="12"/>
  <c r="S38" i="12" s="1"/>
  <c r="V38" i="12"/>
  <c r="R22" i="12"/>
  <c r="S22" i="12" s="1"/>
  <c r="Y44" i="12"/>
  <c r="Z44" i="12" s="1"/>
  <c r="R62" i="12"/>
  <c r="S62" i="12" s="1"/>
  <c r="V62" i="12"/>
  <c r="V9" i="12"/>
  <c r="R9" i="12"/>
  <c r="S9" i="12"/>
  <c r="R17" i="12"/>
  <c r="S17" i="12"/>
  <c r="V17" i="12"/>
  <c r="Y17" i="12" s="1"/>
  <c r="Z17" i="12" s="1"/>
  <c r="R29" i="12"/>
  <c r="S29" i="12" s="1"/>
  <c r="V68" i="12"/>
  <c r="R68" i="12"/>
  <c r="S68" i="12" s="1"/>
  <c r="R50" i="12"/>
  <c r="S50" i="12" s="1"/>
  <c r="R34" i="12"/>
  <c r="S34" i="12" s="1"/>
  <c r="V34" i="12"/>
  <c r="R19" i="12"/>
  <c r="S19" i="12"/>
  <c r="V23" i="12"/>
  <c r="Y23" i="12" s="1"/>
  <c r="Z23" i="12" s="1"/>
  <c r="R23" i="12"/>
  <c r="S23" i="12"/>
  <c r="R30" i="12"/>
  <c r="S30" i="12" s="1"/>
  <c r="V69" i="12"/>
  <c r="Y69" i="12" s="1"/>
  <c r="Y48" i="12"/>
  <c r="Z48" i="12" s="1"/>
  <c r="R47" i="12"/>
  <c r="S47" i="12"/>
  <c r="V47" i="12"/>
  <c r="V39" i="12"/>
  <c r="Y39" i="12" s="1"/>
  <c r="R39" i="12"/>
  <c r="S39" i="12"/>
  <c r="V70" i="12"/>
  <c r="R24" i="12"/>
  <c r="S24" i="12"/>
  <c r="V25" i="12"/>
  <c r="Y25" i="12" s="1"/>
  <c r="R25" i="12"/>
  <c r="S25" i="12" s="1"/>
  <c r="R40" i="12"/>
  <c r="S40" i="12" s="1"/>
  <c r="V40" i="12"/>
  <c r="R42" i="12"/>
  <c r="S42" i="12" s="1"/>
  <c r="R71" i="12"/>
  <c r="S71" i="12" s="1"/>
  <c r="R26" i="12"/>
  <c r="V26" i="12"/>
  <c r="V74" i="12"/>
  <c r="Y74" i="12" s="1"/>
  <c r="Z74" i="12" s="1"/>
  <c r="R74" i="12"/>
  <c r="S74" i="12" s="1"/>
  <c r="R57" i="12"/>
  <c r="S57" i="12" s="1"/>
  <c r="V57" i="12"/>
  <c r="R36" i="12"/>
  <c r="S36" i="12" s="1"/>
  <c r="V13" i="12"/>
  <c r="Y13" i="12" s="1"/>
  <c r="Z13" i="12" s="1"/>
  <c r="R13" i="12"/>
  <c r="S13" i="12" s="1"/>
  <c r="R20" i="12"/>
  <c r="S20" i="12" s="1"/>
  <c r="R31" i="12"/>
  <c r="R73" i="12"/>
  <c r="S73" i="12"/>
  <c r="R37" i="12"/>
  <c r="V37" i="12"/>
  <c r="S37" i="12"/>
  <c r="S15" i="12"/>
  <c r="V15" i="12"/>
  <c r="R15" i="12"/>
  <c r="R32" i="12"/>
  <c r="S32" i="12"/>
  <c r="V58" i="12"/>
  <c r="R58" i="12"/>
  <c r="S58" i="12" s="1"/>
  <c r="R55" i="12"/>
  <c r="S55" i="12" s="1"/>
  <c r="R8" i="12"/>
  <c r="R21" i="12"/>
  <c r="S21" i="12" s="1"/>
  <c r="V27" i="12"/>
  <c r="R27" i="12"/>
  <c r="S27" i="12" s="1"/>
  <c r="V59" i="12"/>
  <c r="V66" i="12"/>
  <c r="O14" i="12"/>
  <c r="V14" i="12" s="1"/>
  <c r="Y14" i="12" s="1"/>
  <c r="Z14" i="12" s="1"/>
  <c r="V50" i="12"/>
  <c r="Y50" i="12" s="1"/>
  <c r="Z50" i="12" s="1"/>
  <c r="S33" i="12"/>
  <c r="V53" i="12"/>
  <c r="S18" i="12"/>
  <c r="R54" i="12"/>
  <c r="S54" i="12" s="1"/>
  <c r="V49" i="12"/>
  <c r="Y49" i="12" s="1"/>
  <c r="Z49" i="12" s="1"/>
  <c r="S53" i="12"/>
  <c r="R64" i="12"/>
  <c r="S64" i="12" s="1"/>
  <c r="S48" i="12"/>
  <c r="V30" i="12"/>
  <c r="V35" i="12"/>
  <c r="V36" i="12"/>
  <c r="Y36" i="12" s="1"/>
  <c r="Z36" i="12" s="1"/>
  <c r="V61" i="12"/>
  <c r="V16" i="12"/>
  <c r="V42" i="12"/>
  <c r="Y42" i="12" s="1"/>
  <c r="Z42" i="12" s="1"/>
  <c r="U77" i="12"/>
  <c r="V29" i="12"/>
  <c r="S43" i="12"/>
  <c r="S59" i="12"/>
  <c r="Z46" i="12"/>
  <c r="V52" i="12"/>
  <c r="V41" i="12"/>
  <c r="M77" i="12"/>
  <c r="V20" i="12"/>
  <c r="Y20" i="12" s="1"/>
  <c r="Z20" i="12" s="1"/>
  <c r="S61" i="12"/>
  <c r="V55" i="12"/>
  <c r="Y55" i="12" s="1"/>
  <c r="Z55" i="12" s="1"/>
  <c r="V22" i="12"/>
  <c r="Z22" i="12" s="1"/>
  <c r="V43" i="12"/>
  <c r="V21" i="12"/>
  <c r="V73" i="12"/>
  <c r="R72" i="12"/>
  <c r="S72" i="12" s="1"/>
  <c r="V45" i="12"/>
  <c r="Z45" i="12" s="1"/>
  <c r="V11" i="12"/>
  <c r="Y11" i="12" s="1"/>
  <c r="Z11" i="12" s="1"/>
  <c r="V19" i="12"/>
  <c r="Y66" i="12"/>
  <c r="Z66" i="12" s="1"/>
  <c r="Y18" i="12"/>
  <c r="Z18" i="12" s="1"/>
  <c r="Y30" i="12"/>
  <c r="Z30" i="12" s="1"/>
  <c r="Y35" i="12"/>
  <c r="Z35" i="12" s="1"/>
  <c r="Y63" i="12"/>
  <c r="Z63" i="12" s="1"/>
  <c r="Y29" i="12"/>
  <c r="Z29" i="12"/>
  <c r="Y52" i="12"/>
  <c r="Z52" i="12" s="1"/>
  <c r="Y22" i="12"/>
  <c r="Y21" i="12"/>
  <c r="Z21" i="12" s="1"/>
  <c r="Y73" i="12"/>
  <c r="Y45" i="12"/>
  <c r="Y19" i="12"/>
  <c r="Z19" i="12" s="1"/>
  <c r="Z60" i="12"/>
  <c r="Z64" i="12"/>
  <c r="Z25" i="12"/>
  <c r="Y70" i="12"/>
  <c r="Z70" i="12" s="1"/>
  <c r="Z67" i="12"/>
  <c r="Y62" i="12"/>
  <c r="Z62" i="12" s="1"/>
  <c r="V8" i="12"/>
  <c r="Z69" i="12"/>
  <c r="R64" i="13"/>
  <c r="S64" i="13"/>
  <c r="V64" i="13"/>
  <c r="Y64" i="13" s="1"/>
  <c r="V8" i="13"/>
  <c r="Y8" i="13" s="1"/>
  <c r="R8" i="13"/>
  <c r="S8" i="13"/>
  <c r="L31" i="13"/>
  <c r="R70" i="13"/>
  <c r="S70" i="13" s="1"/>
  <c r="R69" i="13"/>
  <c r="S69" i="13"/>
  <c r="V69" i="13"/>
  <c r="Y69" i="13" s="1"/>
  <c r="Z69" i="13" s="1"/>
  <c r="S39" i="13"/>
  <c r="R39" i="13"/>
  <c r="R60" i="13"/>
  <c r="S60" i="13" s="1"/>
  <c r="V60" i="13"/>
  <c r="Y60" i="13" s="1"/>
  <c r="Z60" i="13" s="1"/>
  <c r="L63" i="13"/>
  <c r="R55" i="13"/>
  <c r="S55" i="13" s="1"/>
  <c r="V21" i="13"/>
  <c r="Y21" i="13" s="1"/>
  <c r="R21" i="13"/>
  <c r="S21" i="13" s="1"/>
  <c r="V48" i="13"/>
  <c r="Y48" i="13" s="1"/>
  <c r="R48" i="13"/>
  <c r="S48" i="13" s="1"/>
  <c r="V25" i="13"/>
  <c r="Y25" i="13" s="1"/>
  <c r="Z25" i="13" s="1"/>
  <c r="R25" i="13"/>
  <c r="S25" i="13"/>
  <c r="K71" i="13"/>
  <c r="L71" i="13" s="1"/>
  <c r="L74" i="13"/>
  <c r="K54" i="13"/>
  <c r="L54" i="13" s="1"/>
  <c r="O61" i="13"/>
  <c r="R61" i="13" s="1"/>
  <c r="S61" i="13" s="1"/>
  <c r="K39" i="13"/>
  <c r="L39" i="13" s="1"/>
  <c r="O65" i="13"/>
  <c r="O56" i="13"/>
  <c r="V56" i="13" s="1"/>
  <c r="Y56" i="13" s="1"/>
  <c r="Z56" i="13" s="1"/>
  <c r="L14" i="13"/>
  <c r="O20" i="13"/>
  <c r="AA23" i="13"/>
  <c r="AA31" i="13"/>
  <c r="L36" i="13"/>
  <c r="K55" i="13"/>
  <c r="L55" i="13" s="1"/>
  <c r="O36" i="13"/>
  <c r="V36" i="13" s="1"/>
  <c r="I77" i="13"/>
  <c r="F14" i="33" s="1"/>
  <c r="T71" i="13"/>
  <c r="O63" i="13"/>
  <c r="R63" i="13" s="1"/>
  <c r="S63" i="13" s="1"/>
  <c r="O43" i="13"/>
  <c r="O23" i="13"/>
  <c r="R23" i="13" s="1"/>
  <c r="S23" i="13" s="1"/>
  <c r="T22" i="13"/>
  <c r="V22" i="13" s="1"/>
  <c r="Y22" i="13" s="1"/>
  <c r="Z22" i="13" s="1"/>
  <c r="K22" i="13"/>
  <c r="L22" i="13" s="1"/>
  <c r="K12" i="13"/>
  <c r="L12" i="13" s="1"/>
  <c r="O58" i="13"/>
  <c r="S58" i="13" s="1"/>
  <c r="L8" i="13"/>
  <c r="AA56" i="13"/>
  <c r="V24" i="13"/>
  <c r="Y24" i="13" s="1"/>
  <c r="Z24" i="13" s="1"/>
  <c r="V34" i="13"/>
  <c r="Y34" i="13" s="1"/>
  <c r="Z34" i="13" s="1"/>
  <c r="V47" i="13"/>
  <c r="Y47" i="13" s="1"/>
  <c r="K38" i="13"/>
  <c r="L38" i="13" s="1"/>
  <c r="V70" i="13"/>
  <c r="Y70" i="13" s="1"/>
  <c r="Z70" i="13" s="1"/>
  <c r="O71" i="13"/>
  <c r="K63" i="13"/>
  <c r="O44" i="13"/>
  <c r="O50" i="13"/>
  <c r="V50" i="13" s="1"/>
  <c r="Y50" i="13" s="1"/>
  <c r="Z50" i="13" s="1"/>
  <c r="O53" i="13"/>
  <c r="V53" i="13" s="1"/>
  <c r="O27" i="13"/>
  <c r="V27" i="13" s="1"/>
  <c r="Y27" i="13" s="1"/>
  <c r="Z27" i="13" s="1"/>
  <c r="T38" i="13"/>
  <c r="V11" i="13"/>
  <c r="Y11" i="13" s="1"/>
  <c r="Z11" i="13" s="1"/>
  <c r="K45" i="13"/>
  <c r="L45" i="13" s="1"/>
  <c r="AA74" i="13"/>
  <c r="O40" i="13"/>
  <c r="V40" i="13" s="1"/>
  <c r="O12" i="13"/>
  <c r="R12" i="13" s="1"/>
  <c r="O19" i="13"/>
  <c r="V19" i="13" s="1"/>
  <c r="Y19" i="13" s="1"/>
  <c r="Z19" i="13" s="1"/>
  <c r="T54" i="13"/>
  <c r="O74" i="13"/>
  <c r="AA63" i="13"/>
  <c r="O54" i="13"/>
  <c r="M77" i="13"/>
  <c r="V51" i="13"/>
  <c r="Y51" i="13" s="1"/>
  <c r="Z51" i="13" s="1"/>
  <c r="T12" i="13"/>
  <c r="T77" i="13" s="1"/>
  <c r="T45" i="13"/>
  <c r="V45" i="13" s="1"/>
  <c r="Y45" i="13" s="1"/>
  <c r="Z45" i="13" s="1"/>
  <c r="N77" i="13"/>
  <c r="Y52" i="13"/>
  <c r="Z52" i="13" s="1"/>
  <c r="V73" i="13"/>
  <c r="R73" i="13"/>
  <c r="S73" i="13"/>
  <c r="R57" i="13"/>
  <c r="S57" i="13" s="1"/>
  <c r="V57" i="13"/>
  <c r="Y57" i="13" s="1"/>
  <c r="Z57" i="13" s="1"/>
  <c r="V42" i="13"/>
  <c r="R42" i="13"/>
  <c r="S42" i="13" s="1"/>
  <c r="V61" i="13"/>
  <c r="R38" i="13"/>
  <c r="S38" i="13" s="1"/>
  <c r="R65" i="13"/>
  <c r="S65" i="13" s="1"/>
  <c r="V65" i="13"/>
  <c r="R56" i="13"/>
  <c r="R20" i="13"/>
  <c r="S20" i="13" s="1"/>
  <c r="V68" i="13"/>
  <c r="R68" i="13"/>
  <c r="S68" i="13" s="1"/>
  <c r="R58" i="13"/>
  <c r="V58" i="13"/>
  <c r="Y58" i="13" s="1"/>
  <c r="Z58" i="13" s="1"/>
  <c r="V75" i="13"/>
  <c r="Y75" i="13" s="1"/>
  <c r="Z75" i="13" s="1"/>
  <c r="R75" i="13"/>
  <c r="S75" i="13" s="1"/>
  <c r="R71" i="13"/>
  <c r="S71" i="13" s="1"/>
  <c r="V71" i="13"/>
  <c r="Y71" i="13" s="1"/>
  <c r="Z71" i="13" s="1"/>
  <c r="R67" i="13"/>
  <c r="S67" i="13"/>
  <c r="R66" i="13"/>
  <c r="S66" i="13" s="1"/>
  <c r="R44" i="13"/>
  <c r="S44" i="13" s="1"/>
  <c r="V44" i="13"/>
  <c r="Y44" i="13" s="1"/>
  <c r="Z44" i="13" s="1"/>
  <c r="R49" i="13"/>
  <c r="S49" i="13"/>
  <c r="R53" i="13"/>
  <c r="S53" i="13" s="1"/>
  <c r="V59" i="13"/>
  <c r="R59" i="13"/>
  <c r="S59" i="13" s="1"/>
  <c r="R40" i="13"/>
  <c r="S40" i="13" s="1"/>
  <c r="R45" i="13"/>
  <c r="S45" i="13" s="1"/>
  <c r="R46" i="13"/>
  <c r="S46" i="13" s="1"/>
  <c r="V46" i="13"/>
  <c r="Y46" i="13" s="1"/>
  <c r="Z46" i="13" s="1"/>
  <c r="V12" i="13"/>
  <c r="R19" i="13"/>
  <c r="S19" i="13" s="1"/>
  <c r="V72" i="13"/>
  <c r="Y72" i="13" s="1"/>
  <c r="R72" i="13"/>
  <c r="S72" i="13" s="1"/>
  <c r="R74" i="13"/>
  <c r="S74" i="13" s="1"/>
  <c r="V54" i="13"/>
  <c r="R54" i="13"/>
  <c r="S54" i="13" s="1"/>
  <c r="Y36" i="13"/>
  <c r="Z36" i="13" s="1"/>
  <c r="R43" i="13"/>
  <c r="S43" i="13" s="1"/>
  <c r="V43" i="13"/>
  <c r="Y43" i="13" s="1"/>
  <c r="Z64" i="13"/>
  <c r="S14" i="13"/>
  <c r="V39" i="13"/>
  <c r="Y39" i="13" s="1"/>
  <c r="Z39" i="13" s="1"/>
  <c r="R35" i="13"/>
  <c r="S35" i="13" s="1"/>
  <c r="V37" i="13"/>
  <c r="Y37" i="13" s="1"/>
  <c r="Z37" i="13" s="1"/>
  <c r="V55" i="13"/>
  <c r="Y55" i="13" s="1"/>
  <c r="Z55" i="13" s="1"/>
  <c r="S32" i="13"/>
  <c r="V28" i="13"/>
  <c r="V20" i="13"/>
  <c r="S15" i="13"/>
  <c r="V49" i="13"/>
  <c r="Y49" i="13" s="1"/>
  <c r="Z49" i="13" s="1"/>
  <c r="V14" i="13"/>
  <c r="V26" i="13"/>
  <c r="Y26" i="13" s="1"/>
  <c r="R37" i="13"/>
  <c r="S37" i="13" s="1"/>
  <c r="R36" i="13"/>
  <c r="S36" i="13" s="1"/>
  <c r="R22" i="13"/>
  <c r="S22" i="13" s="1"/>
  <c r="V10" i="13"/>
  <c r="V62" i="13"/>
  <c r="Y62" i="13" s="1"/>
  <c r="Z62" i="13" s="1"/>
  <c r="V41" i="13"/>
  <c r="R9" i="13"/>
  <c r="S9" i="13" s="1"/>
  <c r="S62" i="13"/>
  <c r="S30" i="13"/>
  <c r="V9" i="13"/>
  <c r="R30" i="13"/>
  <c r="S52" i="13"/>
  <c r="S24" i="13"/>
  <c r="O13" i="13"/>
  <c r="V17" i="13"/>
  <c r="Y17" i="13" s="1"/>
  <c r="Z17" i="13" s="1"/>
  <c r="S31" i="13"/>
  <c r="V74" i="13"/>
  <c r="Z74" i="13" s="1"/>
  <c r="V67" i="13"/>
  <c r="Y67" i="13" s="1"/>
  <c r="Z67" i="13" s="1"/>
  <c r="V66" i="13"/>
  <c r="Y66" i="13" s="1"/>
  <c r="Z66" i="13" s="1"/>
  <c r="V38" i="13"/>
  <c r="Y38" i="13" s="1"/>
  <c r="Z38" i="13" s="1"/>
  <c r="U77" i="13"/>
  <c r="V63" i="13"/>
  <c r="Y63" i="13" s="1"/>
  <c r="V32" i="13"/>
  <c r="Y32" i="13" s="1"/>
  <c r="Z32" i="13" s="1"/>
  <c r="V18" i="13"/>
  <c r="Y18" i="13" s="1"/>
  <c r="Z18" i="13" s="1"/>
  <c r="V33" i="13"/>
  <c r="V15" i="13"/>
  <c r="Y15" i="13" s="1"/>
  <c r="Y20" i="13"/>
  <c r="Z20" i="13" s="1"/>
  <c r="Y14" i="13"/>
  <c r="Y10" i="13"/>
  <c r="Z10" i="13" s="1"/>
  <c r="Y41" i="13"/>
  <c r="Y74" i="13"/>
  <c r="Y33" i="13"/>
  <c r="Y29" i="13"/>
  <c r="Z29" i="13" s="1"/>
  <c r="Z30" i="13"/>
  <c r="Z72" i="13"/>
  <c r="Z21" i="13"/>
  <c r="Z48" i="13"/>
  <c r="V13" i="13"/>
  <c r="R16" i="14"/>
  <c r="S16" i="14" s="1"/>
  <c r="R70" i="14"/>
  <c r="S70" i="14" s="1"/>
  <c r="V47" i="14"/>
  <c r="Y47" i="14" s="1"/>
  <c r="Z47" i="14" s="1"/>
  <c r="S13" i="14"/>
  <c r="R13" i="14"/>
  <c r="K77" i="14"/>
  <c r="H24" i="33" s="1"/>
  <c r="H30" i="33" s="1"/>
  <c r="L51" i="14"/>
  <c r="R24" i="14"/>
  <c r="S24" i="14" s="1"/>
  <c r="V24" i="14"/>
  <c r="Y24" i="14" s="1"/>
  <c r="V58" i="14"/>
  <c r="N77" i="14"/>
  <c r="H18" i="33" s="1"/>
  <c r="V42" i="14"/>
  <c r="AA12" i="14"/>
  <c r="AA39" i="14"/>
  <c r="O31" i="14"/>
  <c r="V31" i="14" s="1"/>
  <c r="Y31" i="14" s="1"/>
  <c r="Z31" i="14" s="1"/>
  <c r="K17" i="14"/>
  <c r="L17" i="14" s="1"/>
  <c r="T60" i="14"/>
  <c r="O59" i="14"/>
  <c r="V59" i="14" s="1"/>
  <c r="Y59" i="14" s="1"/>
  <c r="O38" i="14"/>
  <c r="V38" i="14" s="1"/>
  <c r="O45" i="14"/>
  <c r="AA47" i="14"/>
  <c r="O48" i="14"/>
  <c r="R48" i="14" s="1"/>
  <c r="S48" i="14" s="1"/>
  <c r="AA51" i="14"/>
  <c r="O52" i="14"/>
  <c r="O55" i="14"/>
  <c r="K13" i="14"/>
  <c r="L13" i="14" s="1"/>
  <c r="O14" i="14"/>
  <c r="AA17" i="14"/>
  <c r="O20" i="14"/>
  <c r="L31" i="14"/>
  <c r="I77" i="14"/>
  <c r="H14" i="33" s="1"/>
  <c r="T72" i="14"/>
  <c r="T68" i="14"/>
  <c r="O66" i="14"/>
  <c r="S66" i="14" s="1"/>
  <c r="L63" i="14"/>
  <c r="V39" i="14"/>
  <c r="Y39" i="14" s="1"/>
  <c r="L59" i="14"/>
  <c r="V23" i="14"/>
  <c r="Y23" i="14" s="1"/>
  <c r="O74" i="14"/>
  <c r="T12" i="14"/>
  <c r="V27" i="14"/>
  <c r="Z27" i="14" s="1"/>
  <c r="L66" i="14"/>
  <c r="O61" i="14"/>
  <c r="L57" i="14"/>
  <c r="O56" i="14"/>
  <c r="O35" i="14"/>
  <c r="L34" i="14"/>
  <c r="L65" i="14"/>
  <c r="O43" i="14"/>
  <c r="T46" i="14"/>
  <c r="O49" i="14"/>
  <c r="R49" i="14" s="1"/>
  <c r="S49" i="14" s="1"/>
  <c r="AA55" i="14"/>
  <c r="O11" i="14"/>
  <c r="R11" i="14" s="1"/>
  <c r="S11" i="14" s="1"/>
  <c r="K24" i="14"/>
  <c r="L24" i="14" s="1"/>
  <c r="O29" i="14"/>
  <c r="O33" i="14"/>
  <c r="V33" i="14" s="1"/>
  <c r="Y33" i="14" s="1"/>
  <c r="Z33" i="14" s="1"/>
  <c r="V53" i="14"/>
  <c r="Y53" i="14" s="1"/>
  <c r="Z53" i="14" s="1"/>
  <c r="L48" i="14"/>
  <c r="L8" i="14"/>
  <c r="T29" i="14"/>
  <c r="O65" i="14"/>
  <c r="V65" i="14" s="1"/>
  <c r="Y65" i="14" s="1"/>
  <c r="Z65" i="14" s="1"/>
  <c r="L14" i="14"/>
  <c r="O69" i="14"/>
  <c r="K72" i="14"/>
  <c r="L72" i="14" s="1"/>
  <c r="T56" i="14"/>
  <c r="S23" i="14"/>
  <c r="O10" i="14"/>
  <c r="R10" i="14" s="1"/>
  <c r="S10" i="14" s="1"/>
  <c r="K56" i="14"/>
  <c r="L56" i="14" s="1"/>
  <c r="V19" i="14"/>
  <c r="T51" i="14"/>
  <c r="O47" i="14"/>
  <c r="R47" i="14" s="1"/>
  <c r="K30" i="14"/>
  <c r="L30" i="14" s="1"/>
  <c r="L74" i="14"/>
  <c r="O68" i="14"/>
  <c r="O62" i="14"/>
  <c r="R62" i="14" s="1"/>
  <c r="S62" i="14" s="1"/>
  <c r="O46" i="14"/>
  <c r="O50" i="14"/>
  <c r="K16" i="14"/>
  <c r="L16" i="14" s="1"/>
  <c r="O22" i="14"/>
  <c r="O26" i="14"/>
  <c r="R26" i="14" s="1"/>
  <c r="S26" i="14" s="1"/>
  <c r="K29" i="14"/>
  <c r="L29" i="14" s="1"/>
  <c r="O30" i="14"/>
  <c r="L55" i="14"/>
  <c r="K39" i="14"/>
  <c r="L39" i="14" s="1"/>
  <c r="L52" i="14"/>
  <c r="T16" i="14"/>
  <c r="V16" i="14" s="1"/>
  <c r="L10" i="14"/>
  <c r="K50" i="14"/>
  <c r="L50" i="14" s="1"/>
  <c r="V9" i="14"/>
  <c r="V13" i="14"/>
  <c r="Y13" i="14" s="1"/>
  <c r="Z13" i="14" s="1"/>
  <c r="K68" i="14"/>
  <c r="L68" i="14" s="1"/>
  <c r="V63" i="14"/>
  <c r="Z63" i="14" s="1"/>
  <c r="O57" i="14"/>
  <c r="S57" i="14" s="1"/>
  <c r="O37" i="14"/>
  <c r="O34" i="14"/>
  <c r="R34" i="14" s="1"/>
  <c r="S34" i="14" s="1"/>
  <c r="O51" i="14"/>
  <c r="S51" i="14" s="1"/>
  <c r="O17" i="14"/>
  <c r="R41" i="14"/>
  <c r="S41" i="14" s="1"/>
  <c r="S28" i="14"/>
  <c r="R28" i="14"/>
  <c r="R38" i="14"/>
  <c r="S38" i="14"/>
  <c r="R45" i="14"/>
  <c r="S45" i="14" s="1"/>
  <c r="V45" i="14"/>
  <c r="Y45" i="14" s="1"/>
  <c r="V48" i="14"/>
  <c r="R52" i="14"/>
  <c r="S52" i="14" s="1"/>
  <c r="S55" i="14"/>
  <c r="V55" i="14"/>
  <c r="Y55" i="14" s="1"/>
  <c r="R55" i="14"/>
  <c r="R14" i="14"/>
  <c r="S14" i="14" s="1"/>
  <c r="V14" i="14"/>
  <c r="R20" i="14"/>
  <c r="S20" i="14" s="1"/>
  <c r="S67" i="14"/>
  <c r="R67" i="14"/>
  <c r="V66" i="14"/>
  <c r="R66" i="14"/>
  <c r="R15" i="14"/>
  <c r="S15" i="14" s="1"/>
  <c r="V15" i="14"/>
  <c r="Y15" i="14" s="1"/>
  <c r="R32" i="14"/>
  <c r="S32" i="14" s="1"/>
  <c r="V32" i="14"/>
  <c r="Y32" i="14" s="1"/>
  <c r="Z32" i="14" s="1"/>
  <c r="R56" i="14"/>
  <c r="S56" i="14" s="1"/>
  <c r="V56" i="14"/>
  <c r="Y56" i="14" s="1"/>
  <c r="Z56" i="14" s="1"/>
  <c r="R35" i="14"/>
  <c r="V35" i="14"/>
  <c r="Y35" i="14" s="1"/>
  <c r="Z35" i="14" s="1"/>
  <c r="S35" i="14"/>
  <c r="R43" i="14"/>
  <c r="S43" i="14" s="1"/>
  <c r="R29" i="14"/>
  <c r="S29" i="14" s="1"/>
  <c r="R69" i="14"/>
  <c r="S69" i="14" s="1"/>
  <c r="R60" i="14"/>
  <c r="S60" i="14" s="1"/>
  <c r="R64" i="14"/>
  <c r="S64" i="14" s="1"/>
  <c r="R68" i="14"/>
  <c r="S68" i="14" s="1"/>
  <c r="V68" i="14"/>
  <c r="Y68" i="14" s="1"/>
  <c r="V46" i="14"/>
  <c r="Y46" i="14" s="1"/>
  <c r="Z46" i="14" s="1"/>
  <c r="R46" i="14"/>
  <c r="S46" i="14" s="1"/>
  <c r="R50" i="14"/>
  <c r="S50" i="14" s="1"/>
  <c r="V22" i="14"/>
  <c r="R22" i="14"/>
  <c r="S22" i="14" s="1"/>
  <c r="V30" i="14"/>
  <c r="Y30" i="14" s="1"/>
  <c r="R30" i="14"/>
  <c r="S30" i="14" s="1"/>
  <c r="R75" i="14"/>
  <c r="S75" i="14" s="1"/>
  <c r="V75" i="14"/>
  <c r="R72" i="14"/>
  <c r="S72" i="14"/>
  <c r="V72" i="14"/>
  <c r="Y72" i="14" s="1"/>
  <c r="Z72" i="14" s="1"/>
  <c r="R40" i="14"/>
  <c r="S40" i="14" s="1"/>
  <c r="S44" i="14"/>
  <c r="R44" i="14"/>
  <c r="R54" i="14"/>
  <c r="S54" i="14"/>
  <c r="V54" i="14"/>
  <c r="R71" i="14"/>
  <c r="S71" i="14"/>
  <c r="V71" i="14"/>
  <c r="Y71" i="14" s="1"/>
  <c r="Z71" i="14" s="1"/>
  <c r="Y9" i="14"/>
  <c r="Z9" i="14" s="1"/>
  <c r="R57" i="14"/>
  <c r="R37" i="14"/>
  <c r="S37" i="14" s="1"/>
  <c r="V34" i="14"/>
  <c r="Y34" i="14" s="1"/>
  <c r="V51" i="14"/>
  <c r="Y51" i="14" s="1"/>
  <c r="Z51" i="14" s="1"/>
  <c r="R51" i="14"/>
  <c r="V17" i="14"/>
  <c r="R17" i="14"/>
  <c r="S17" i="14"/>
  <c r="V52" i="14"/>
  <c r="V12" i="14"/>
  <c r="Y12" i="14" s="1"/>
  <c r="S21" i="14"/>
  <c r="R18" i="14"/>
  <c r="S18" i="14" s="1"/>
  <c r="M77" i="14"/>
  <c r="H16" i="33" s="1"/>
  <c r="V11" i="14"/>
  <c r="V50" i="14"/>
  <c r="V25" i="14"/>
  <c r="Y25" i="14" s="1"/>
  <c r="Z25" i="14" s="1"/>
  <c r="S12" i="14"/>
  <c r="V21" i="14"/>
  <c r="S47" i="14"/>
  <c r="V28" i="14"/>
  <c r="Y28" i="14" s="1"/>
  <c r="Z28" i="14" s="1"/>
  <c r="R25" i="14"/>
  <c r="S25" i="14" s="1"/>
  <c r="S42" i="14"/>
  <c r="V67" i="14"/>
  <c r="Y67" i="14" s="1"/>
  <c r="Z67" i="14" s="1"/>
  <c r="V60" i="14"/>
  <c r="Y60" i="14" s="1"/>
  <c r="Z60" i="14" s="1"/>
  <c r="O8" i="14"/>
  <c r="R53" i="14"/>
  <c r="S53" i="14" s="1"/>
  <c r="V20" i="14"/>
  <c r="Y20" i="14" s="1"/>
  <c r="Z20" i="14" s="1"/>
  <c r="V37" i="14"/>
  <c r="Y37" i="14" s="1"/>
  <c r="Z37" i="14" s="1"/>
  <c r="V70" i="14"/>
  <c r="V57" i="14"/>
  <c r="Y57" i="14" s="1"/>
  <c r="Z57" i="14" s="1"/>
  <c r="V29" i="14"/>
  <c r="V64" i="14"/>
  <c r="V41" i="14"/>
  <c r="V43" i="14"/>
  <c r="Y43" i="14" s="1"/>
  <c r="Z43" i="14" s="1"/>
  <c r="R39" i="14"/>
  <c r="S39" i="14" s="1"/>
  <c r="V44" i="14"/>
  <c r="Z24" i="14"/>
  <c r="R65" i="14"/>
  <c r="S65" i="14" s="1"/>
  <c r="V40" i="14"/>
  <c r="Y40" i="14" s="1"/>
  <c r="V73" i="14"/>
  <c r="Y73" i="14" s="1"/>
  <c r="Z73" i="14" s="1"/>
  <c r="V69" i="14"/>
  <c r="Y11" i="14"/>
  <c r="Z11" i="14" s="1"/>
  <c r="Y50" i="14"/>
  <c r="Z50" i="14" s="1"/>
  <c r="Y27" i="14"/>
  <c r="Y70" i="14"/>
  <c r="Z70" i="14" s="1"/>
  <c r="Y64" i="14"/>
  <c r="Z64" i="14" s="1"/>
  <c r="Y63" i="14"/>
  <c r="Y41" i="14"/>
  <c r="Z41" i="14" s="1"/>
  <c r="Y19" i="14"/>
  <c r="Z19" i="14" s="1"/>
  <c r="Y44" i="14"/>
  <c r="Z44" i="14"/>
  <c r="Y58" i="14"/>
  <c r="Z58" i="14" s="1"/>
  <c r="Y42" i="14"/>
  <c r="Z42" i="14" s="1"/>
  <c r="Y69" i="14"/>
  <c r="Z69" i="14" s="1"/>
  <c r="Y36" i="14"/>
  <c r="Z36" i="14" s="1"/>
  <c r="Z45" i="14"/>
  <c r="Z55" i="14"/>
  <c r="Z23" i="14"/>
  <c r="T77" i="14"/>
  <c r="H16" i="7" s="1"/>
  <c r="V48" i="15"/>
  <c r="Y48" i="15" s="1"/>
  <c r="R48" i="15"/>
  <c r="S48" i="15" s="1"/>
  <c r="V8" i="15"/>
  <c r="Y8" i="15" s="1"/>
  <c r="R8" i="15"/>
  <c r="S8" i="15" s="1"/>
  <c r="V14" i="15"/>
  <c r="Y14" i="15" s="1"/>
  <c r="R14" i="15"/>
  <c r="S14" i="15" s="1"/>
  <c r="V75" i="15"/>
  <c r="Y75" i="15" s="1"/>
  <c r="Z75" i="15" s="1"/>
  <c r="R75" i="15"/>
  <c r="S75" i="15" s="1"/>
  <c r="R28" i="15"/>
  <c r="S28" i="15" s="1"/>
  <c r="V28" i="15"/>
  <c r="Y28" i="15" s="1"/>
  <c r="V39" i="15"/>
  <c r="Y39" i="15" s="1"/>
  <c r="Z39" i="15" s="1"/>
  <c r="R51" i="15"/>
  <c r="S51" i="15"/>
  <c r="L20" i="15"/>
  <c r="V21" i="15"/>
  <c r="Y21" i="15" s="1"/>
  <c r="R21" i="15"/>
  <c r="S21" i="15" s="1"/>
  <c r="R12" i="15"/>
  <c r="S12" i="15" s="1"/>
  <c r="L21" i="15"/>
  <c r="I77" i="15"/>
  <c r="D14" i="33" s="1"/>
  <c r="L11" i="15"/>
  <c r="V71" i="15"/>
  <c r="Y71" i="15" s="1"/>
  <c r="Z71" i="15" s="1"/>
  <c r="V66" i="15"/>
  <c r="O63" i="15"/>
  <c r="R63" i="15" s="1"/>
  <c r="S63" i="15" s="1"/>
  <c r="O59" i="15"/>
  <c r="R59" i="15" s="1"/>
  <c r="S59" i="15" s="1"/>
  <c r="O43" i="15"/>
  <c r="R43" i="15" s="1"/>
  <c r="S43" i="15" s="1"/>
  <c r="O15" i="15"/>
  <c r="O18" i="15"/>
  <c r="K32" i="15"/>
  <c r="L32" i="15" s="1"/>
  <c r="K14" i="15"/>
  <c r="L14" i="15" s="1"/>
  <c r="O74" i="15"/>
  <c r="V74" i="15" s="1"/>
  <c r="Y74" i="15" s="1"/>
  <c r="Z74" i="15" s="1"/>
  <c r="O70" i="15"/>
  <c r="V70" i="15" s="1"/>
  <c r="Y70" i="15" s="1"/>
  <c r="O62" i="15"/>
  <c r="R62" i="15" s="1"/>
  <c r="S62" i="15" s="1"/>
  <c r="O34" i="15"/>
  <c r="O46" i="15"/>
  <c r="T53" i="15"/>
  <c r="O9" i="15"/>
  <c r="R9" i="15" s="1"/>
  <c r="S9" i="15" s="1"/>
  <c r="O30" i="15"/>
  <c r="O31" i="15"/>
  <c r="R31" i="15" s="1"/>
  <c r="S31" i="15" s="1"/>
  <c r="L36" i="15"/>
  <c r="O68" i="15"/>
  <c r="R68" i="15" s="1"/>
  <c r="T32" i="15"/>
  <c r="V45" i="15"/>
  <c r="T51" i="15"/>
  <c r="V51" i="15" s="1"/>
  <c r="N77" i="15"/>
  <c r="D18" i="33" s="1"/>
  <c r="O26" i="15"/>
  <c r="V26" i="15" s="1"/>
  <c r="Y26" i="15" s="1"/>
  <c r="Z26" i="15" s="1"/>
  <c r="O27" i="15"/>
  <c r="K23" i="15"/>
  <c r="L23" i="15" s="1"/>
  <c r="O13" i="15"/>
  <c r="O20" i="15"/>
  <c r="AA13" i="15"/>
  <c r="L62" i="15"/>
  <c r="O17" i="15"/>
  <c r="R17" i="15" s="1"/>
  <c r="O37" i="15"/>
  <c r="R37" i="15" s="1"/>
  <c r="O35" i="15"/>
  <c r="V35" i="15" s="1"/>
  <c r="Y35" i="15" s="1"/>
  <c r="Z35" i="15" s="1"/>
  <c r="O50" i="15"/>
  <c r="V50" i="15" s="1"/>
  <c r="K27" i="15"/>
  <c r="L27" i="15" s="1"/>
  <c r="O32" i="15"/>
  <c r="T13" i="15"/>
  <c r="T77" i="15" s="1"/>
  <c r="L56" i="15"/>
  <c r="L68" i="15"/>
  <c r="O36" i="15"/>
  <c r="T27" i="15"/>
  <c r="K51" i="15"/>
  <c r="L51" i="15" s="1"/>
  <c r="O64" i="15"/>
  <c r="O56" i="15"/>
  <c r="O52" i="15"/>
  <c r="O11" i="15"/>
  <c r="R67" i="15"/>
  <c r="S67" i="15" s="1"/>
  <c r="V24" i="15"/>
  <c r="Y24" i="15" s="1"/>
  <c r="Z24" i="15" s="1"/>
  <c r="R24" i="15"/>
  <c r="S24" i="15"/>
  <c r="R29" i="15"/>
  <c r="S29" i="15" s="1"/>
  <c r="R15" i="15"/>
  <c r="S15" i="15" s="1"/>
  <c r="V15" i="15"/>
  <c r="Y15" i="15" s="1"/>
  <c r="Z15" i="15" s="1"/>
  <c r="V18" i="15"/>
  <c r="Y18" i="15" s="1"/>
  <c r="Z18" i="15" s="1"/>
  <c r="R18" i="15"/>
  <c r="S18" i="15" s="1"/>
  <c r="R70" i="15"/>
  <c r="S70" i="15" s="1"/>
  <c r="V34" i="15"/>
  <c r="R34" i="15"/>
  <c r="S34" i="15" s="1"/>
  <c r="V46" i="15"/>
  <c r="Y46" i="15" s="1"/>
  <c r="Z46" i="15" s="1"/>
  <c r="R46" i="15"/>
  <c r="S46" i="15" s="1"/>
  <c r="V30" i="15"/>
  <c r="Y30" i="15" s="1"/>
  <c r="R30" i="15"/>
  <c r="S30" i="15" s="1"/>
  <c r="V31" i="15"/>
  <c r="V16" i="15"/>
  <c r="R16" i="15"/>
  <c r="S16" i="15"/>
  <c r="V27" i="15"/>
  <c r="R27" i="15"/>
  <c r="S27" i="15" s="1"/>
  <c r="V63" i="15"/>
  <c r="Y63" i="15" s="1"/>
  <c r="R73" i="15"/>
  <c r="S73" i="15"/>
  <c r="V73" i="15"/>
  <c r="Y73" i="15" s="1"/>
  <c r="Z73" i="15" s="1"/>
  <c r="R69" i="15"/>
  <c r="S69" i="15" s="1"/>
  <c r="V69" i="15"/>
  <c r="V55" i="15"/>
  <c r="Y55" i="15" s="1"/>
  <c r="R55" i="15"/>
  <c r="S55" i="15"/>
  <c r="R13" i="15"/>
  <c r="S13" i="15" s="1"/>
  <c r="V13" i="15"/>
  <c r="R20" i="15"/>
  <c r="S20" i="15"/>
  <c r="V20" i="15"/>
  <c r="Y20" i="15" s="1"/>
  <c r="Z20" i="15" s="1"/>
  <c r="R61" i="15"/>
  <c r="S61" i="15"/>
  <c r="V57" i="15"/>
  <c r="Y57" i="15" s="1"/>
  <c r="Z57" i="15" s="1"/>
  <c r="R57" i="15"/>
  <c r="S57" i="15"/>
  <c r="V41" i="15"/>
  <c r="R41" i="15"/>
  <c r="S41" i="15" s="1"/>
  <c r="R50" i="15"/>
  <c r="S50" i="15" s="1"/>
  <c r="R32" i="15"/>
  <c r="S32" i="15" s="1"/>
  <c r="V32" i="15"/>
  <c r="V72" i="15"/>
  <c r="Y72" i="15" s="1"/>
  <c r="Z72" i="15" s="1"/>
  <c r="R72" i="15"/>
  <c r="S72" i="15" s="1"/>
  <c r="V38" i="15"/>
  <c r="Y38" i="15" s="1"/>
  <c r="Z38" i="15" s="1"/>
  <c r="R38" i="15"/>
  <c r="S38" i="15" s="1"/>
  <c r="V44" i="15"/>
  <c r="R44" i="15"/>
  <c r="S44" i="15" s="1"/>
  <c r="R47" i="15"/>
  <c r="S47" i="15" s="1"/>
  <c r="R33" i="15"/>
  <c r="S33" i="15" s="1"/>
  <c r="V33" i="15"/>
  <c r="Y33" i="15" s="1"/>
  <c r="Y66" i="15"/>
  <c r="Z66" i="15" s="1"/>
  <c r="V59" i="15"/>
  <c r="Y59" i="15" s="1"/>
  <c r="R64" i="15"/>
  <c r="S64" i="15" s="1"/>
  <c r="V64" i="15"/>
  <c r="R56" i="15"/>
  <c r="S56" i="15" s="1"/>
  <c r="R52" i="15"/>
  <c r="S52" i="15"/>
  <c r="V52" i="15"/>
  <c r="V11" i="15"/>
  <c r="Y11" i="15" s="1"/>
  <c r="Z11" i="15" s="1"/>
  <c r="R11" i="15"/>
  <c r="S11" i="15" s="1"/>
  <c r="Z60" i="15"/>
  <c r="S39" i="15"/>
  <c r="V42" i="15"/>
  <c r="Y42" i="15" s="1"/>
  <c r="Z42" i="15" s="1"/>
  <c r="V67" i="15"/>
  <c r="S17" i="15"/>
  <c r="V53" i="15"/>
  <c r="Y53" i="15" s="1"/>
  <c r="Z53" i="15" s="1"/>
  <c r="R39" i="15"/>
  <c r="S25" i="15"/>
  <c r="S42" i="15"/>
  <c r="V65" i="15"/>
  <c r="V61" i="15"/>
  <c r="Y61" i="15" s="1"/>
  <c r="Z61" i="15" s="1"/>
  <c r="V56" i="15"/>
  <c r="Y56" i="15" s="1"/>
  <c r="Z56" i="15" s="1"/>
  <c r="V40" i="15"/>
  <c r="V9" i="15"/>
  <c r="Y9" i="15" s="1"/>
  <c r="Z9" i="15" s="1"/>
  <c r="S65" i="15"/>
  <c r="S71" i="15"/>
  <c r="S22" i="15"/>
  <c r="S19" i="15"/>
  <c r="U77" i="15"/>
  <c r="D18" i="7" s="1"/>
  <c r="S23" i="15"/>
  <c r="V10" i="15"/>
  <c r="Z21" i="15"/>
  <c r="M77" i="15"/>
  <c r="V29" i="15"/>
  <c r="Y29" i="15" s="1"/>
  <c r="V23" i="15"/>
  <c r="Y23" i="15" s="1"/>
  <c r="V12" i="15"/>
  <c r="Y12" i="15" s="1"/>
  <c r="Z12" i="15" s="1"/>
  <c r="V25" i="15"/>
  <c r="Y25" i="15" s="1"/>
  <c r="S53" i="15"/>
  <c r="V47" i="15"/>
  <c r="V49" i="15"/>
  <c r="Y49" i="15" s="1"/>
  <c r="Z49" i="15" s="1"/>
  <c r="Y67" i="15"/>
  <c r="Y22" i="15"/>
  <c r="Z22" i="15" s="1"/>
  <c r="Y19" i="15"/>
  <c r="Z19" i="15" s="1"/>
  <c r="Y45" i="15"/>
  <c r="Z45" i="15"/>
  <c r="Y65" i="15"/>
  <c r="Z65" i="15" s="1"/>
  <c r="Y40" i="15"/>
  <c r="Z40" i="15" s="1"/>
  <c r="Y51" i="15"/>
  <c r="Z51" i="15" s="1"/>
  <c r="Y47" i="15"/>
  <c r="Z47" i="15" s="1"/>
  <c r="Z55" i="15"/>
  <c r="Z48" i="15"/>
  <c r="Z8" i="15"/>
  <c r="Z28" i="15"/>
  <c r="Y16" i="15"/>
  <c r="Z16" i="15" s="1"/>
  <c r="Z14" i="15"/>
  <c r="Z54" i="15"/>
  <c r="K47" i="16"/>
  <c r="K31" i="16"/>
  <c r="H20" i="16"/>
  <c r="K20" i="16" s="1"/>
  <c r="K30" i="16"/>
  <c r="H48" i="16"/>
  <c r="H34" i="16"/>
  <c r="K34" i="16" s="1"/>
  <c r="H10" i="16"/>
  <c r="K10" i="16" s="1"/>
  <c r="H17" i="16"/>
  <c r="K17" i="16" s="1"/>
  <c r="H25" i="16"/>
  <c r="H33" i="16"/>
  <c r="K33" i="16" s="1"/>
  <c r="G52" i="16"/>
  <c r="J18" i="33" s="1"/>
  <c r="H46" i="16"/>
  <c r="K46" i="16" s="1"/>
  <c r="H8" i="16"/>
  <c r="H16" i="16"/>
  <c r="K16" i="16" s="1"/>
  <c r="H19" i="16"/>
  <c r="K19" i="16" s="1"/>
  <c r="H24" i="16"/>
  <c r="K24" i="16" s="1"/>
  <c r="H27" i="16"/>
  <c r="H45" i="16"/>
  <c r="K45" i="16" s="1"/>
  <c r="H38" i="16"/>
  <c r="K38" i="16" s="1"/>
  <c r="H12" i="16"/>
  <c r="H21" i="16"/>
  <c r="K21" i="16" s="1"/>
  <c r="H18" i="16"/>
  <c r="K18" i="16" s="1"/>
  <c r="H26" i="16"/>
  <c r="K26" i="16" s="1"/>
  <c r="K23" i="16"/>
  <c r="I52" i="16"/>
  <c r="J16" i="7" s="1"/>
  <c r="K27" i="16"/>
  <c r="K14" i="16"/>
  <c r="K44" i="16"/>
  <c r="K12" i="16"/>
  <c r="F52" i="16"/>
  <c r="K11" i="16"/>
  <c r="K22" i="16"/>
  <c r="K50" i="16"/>
  <c r="K42" i="16"/>
  <c r="K25" i="16"/>
  <c r="K49" i="16"/>
  <c r="K48" i="16"/>
  <c r="K40" i="16"/>
  <c r="K32" i="16"/>
  <c r="K8" i="16"/>
  <c r="J52" i="16"/>
  <c r="J18" i="7" s="1"/>
  <c r="H32" i="17"/>
  <c r="K32" i="17" s="1"/>
  <c r="H13" i="17"/>
  <c r="K13" i="17" s="1"/>
  <c r="H8" i="17"/>
  <c r="K8" i="17" s="1"/>
  <c r="H31" i="17"/>
  <c r="K31" i="17" s="1"/>
  <c r="K9" i="17"/>
  <c r="H21" i="17"/>
  <c r="K21" i="17" s="1"/>
  <c r="H24" i="17"/>
  <c r="K24" i="17" s="1"/>
  <c r="H18" i="17"/>
  <c r="K18" i="17" s="1"/>
  <c r="H38" i="17"/>
  <c r="H10" i="17"/>
  <c r="H29" i="17"/>
  <c r="K29" i="17" s="1"/>
  <c r="G52" i="17"/>
  <c r="H50" i="17"/>
  <c r="K50" i="17" s="1"/>
  <c r="H35" i="17"/>
  <c r="K35" i="17" s="1"/>
  <c r="H28" i="17"/>
  <c r="K28" i="17" s="1"/>
  <c r="H48" i="17"/>
  <c r="K48" i="17" s="1"/>
  <c r="H41" i="17"/>
  <c r="H34" i="17"/>
  <c r="K34" i="17" s="1"/>
  <c r="H15" i="17"/>
  <c r="H25" i="17"/>
  <c r="K25" i="17" s="1"/>
  <c r="F52" i="17"/>
  <c r="K15" i="17"/>
  <c r="K42" i="17"/>
  <c r="K14" i="17"/>
  <c r="K20" i="17"/>
  <c r="K38" i="17"/>
  <c r="K49" i="17"/>
  <c r="K41" i="17"/>
  <c r="K33" i="17"/>
  <c r="K19" i="17"/>
  <c r="J52" i="17"/>
  <c r="K46" i="17"/>
  <c r="K11" i="17"/>
  <c r="K30" i="17"/>
  <c r="K10" i="17"/>
  <c r="R59" i="18"/>
  <c r="S59" i="18" s="1"/>
  <c r="L22" i="18"/>
  <c r="L48" i="18"/>
  <c r="L8" i="18"/>
  <c r="S30" i="18"/>
  <c r="R30" i="18"/>
  <c r="S21" i="18"/>
  <c r="R21" i="18"/>
  <c r="R69" i="18"/>
  <c r="S69" i="18" s="1"/>
  <c r="K68" i="18"/>
  <c r="L68" i="18" s="1"/>
  <c r="T60" i="18"/>
  <c r="T18" i="18"/>
  <c r="K64" i="18"/>
  <c r="L64" i="18" s="1"/>
  <c r="K74" i="18"/>
  <c r="L74" i="18" s="1"/>
  <c r="O19" i="18"/>
  <c r="O61" i="18"/>
  <c r="O54" i="18"/>
  <c r="R54" i="18" s="1"/>
  <c r="L63" i="18"/>
  <c r="L75" i="18"/>
  <c r="O42" i="18"/>
  <c r="V42" i="18" s="1"/>
  <c r="O43" i="18"/>
  <c r="V43" i="18" s="1"/>
  <c r="Y43" i="18" s="1"/>
  <c r="Z43" i="18" s="1"/>
  <c r="O47" i="18"/>
  <c r="O26" i="18"/>
  <c r="O27" i="18"/>
  <c r="I77" i="18"/>
  <c r="O40" i="18"/>
  <c r="AA38" i="18"/>
  <c r="L46" i="18"/>
  <c r="K23" i="18"/>
  <c r="L23" i="18" s="1"/>
  <c r="T64" i="18"/>
  <c r="O41" i="18"/>
  <c r="L12" i="18"/>
  <c r="O68" i="18"/>
  <c r="T36" i="18"/>
  <c r="V36" i="18" s="1"/>
  <c r="Y36" i="18" s="1"/>
  <c r="Z36" i="18" s="1"/>
  <c r="O38" i="18"/>
  <c r="T11" i="18"/>
  <c r="T77" i="18" s="1"/>
  <c r="O14" i="18"/>
  <c r="R14" i="18" s="1"/>
  <c r="S14" i="18" s="1"/>
  <c r="O22" i="18"/>
  <c r="S22" i="18" s="1"/>
  <c r="V23" i="18"/>
  <c r="Y23" i="18" s="1"/>
  <c r="Z23" i="18" s="1"/>
  <c r="L37" i="18"/>
  <c r="L19" i="18"/>
  <c r="V75" i="18"/>
  <c r="Y75" i="18" s="1"/>
  <c r="Z75" i="18" s="1"/>
  <c r="K60" i="18"/>
  <c r="L60" i="18" s="1"/>
  <c r="K56" i="18"/>
  <c r="L56" i="18" s="1"/>
  <c r="V21" i="18"/>
  <c r="Y21" i="18" s="1"/>
  <c r="Z21" i="18" s="1"/>
  <c r="L40" i="18"/>
  <c r="O72" i="18"/>
  <c r="O60" i="18"/>
  <c r="O56" i="18"/>
  <c r="L71" i="18"/>
  <c r="O44" i="18"/>
  <c r="R44" i="18" s="1"/>
  <c r="M77" i="18"/>
  <c r="V53" i="18"/>
  <c r="Y53" i="18" s="1"/>
  <c r="T28" i="18"/>
  <c r="T48" i="18"/>
  <c r="V48" i="18" s="1"/>
  <c r="K22" i="18"/>
  <c r="V10" i="18"/>
  <c r="Y10" i="18" s="1"/>
  <c r="K35" i="18"/>
  <c r="L35" i="18" s="1"/>
  <c r="AA36" i="18"/>
  <c r="L54" i="18"/>
  <c r="L9" i="18"/>
  <c r="T72" i="18"/>
  <c r="V72" i="18" s="1"/>
  <c r="Y72" i="18" s="1"/>
  <c r="Z72" i="18" s="1"/>
  <c r="L20" i="18"/>
  <c r="K48" i="18"/>
  <c r="O9" i="18"/>
  <c r="V9" i="18" s="1"/>
  <c r="Y9" i="18" s="1"/>
  <c r="Z9" i="18" s="1"/>
  <c r="K18" i="18"/>
  <c r="L18" i="18" s="1"/>
  <c r="K28" i="18"/>
  <c r="L28" i="18" s="1"/>
  <c r="S57" i="18"/>
  <c r="K45" i="18"/>
  <c r="L45" i="18" s="1"/>
  <c r="L62" i="18"/>
  <c r="AA45" i="18"/>
  <c r="O62" i="18"/>
  <c r="V62" i="18" s="1"/>
  <c r="Y62" i="18" s="1"/>
  <c r="Z62" i="18" s="1"/>
  <c r="L41" i="18"/>
  <c r="O55" i="18"/>
  <c r="R55" i="18" s="1"/>
  <c r="O52" i="18"/>
  <c r="V49" i="18"/>
  <c r="Y49" i="18" s="1"/>
  <c r="Z49" i="18" s="1"/>
  <c r="O51" i="18"/>
  <c r="R51" i="18" s="1"/>
  <c r="O32" i="18"/>
  <c r="K38" i="18"/>
  <c r="L38" i="18" s="1"/>
  <c r="K72" i="18"/>
  <c r="L72" i="18" s="1"/>
  <c r="T56" i="18"/>
  <c r="V56" i="18" s="1"/>
  <c r="V15" i="18"/>
  <c r="Y15" i="18" s="1"/>
  <c r="Z15" i="18" s="1"/>
  <c r="O70" i="18"/>
  <c r="S70" i="18" s="1"/>
  <c r="O66" i="18"/>
  <c r="O37" i="18"/>
  <c r="R37" i="18" s="1"/>
  <c r="S37" i="18" s="1"/>
  <c r="O35" i="18"/>
  <c r="O46" i="18"/>
  <c r="O12" i="18"/>
  <c r="O20" i="18"/>
  <c r="V20" i="18" s="1"/>
  <c r="Y20" i="18" s="1"/>
  <c r="Z20" i="18" s="1"/>
  <c r="O29" i="18"/>
  <c r="R73" i="18"/>
  <c r="S73" i="18" s="1"/>
  <c r="R65" i="18"/>
  <c r="S65" i="18" s="1"/>
  <c r="V65" i="18"/>
  <c r="R58" i="18"/>
  <c r="S58" i="18" s="1"/>
  <c r="V25" i="18"/>
  <c r="Y25" i="18" s="1"/>
  <c r="Z25" i="18" s="1"/>
  <c r="R25" i="18"/>
  <c r="S25" i="18" s="1"/>
  <c r="V33" i="18"/>
  <c r="Y33" i="18" s="1"/>
  <c r="R33" i="18"/>
  <c r="S33" i="18" s="1"/>
  <c r="V38" i="18"/>
  <c r="Y38" i="18" s="1"/>
  <c r="R61" i="18"/>
  <c r="S61" i="18" s="1"/>
  <c r="V61" i="18"/>
  <c r="Y61" i="18" s="1"/>
  <c r="Z61" i="18" s="1"/>
  <c r="R43" i="18"/>
  <c r="S43" i="18" s="1"/>
  <c r="V47" i="18"/>
  <c r="Y47" i="18" s="1"/>
  <c r="R47" i="18"/>
  <c r="S47" i="18"/>
  <c r="R26" i="18"/>
  <c r="S26" i="18" s="1"/>
  <c r="V27" i="18"/>
  <c r="Y27" i="18" s="1"/>
  <c r="Z27" i="18" s="1"/>
  <c r="R27" i="18"/>
  <c r="S27" i="18" s="1"/>
  <c r="R72" i="18"/>
  <c r="S72" i="18" s="1"/>
  <c r="R60" i="18"/>
  <c r="S60" i="18"/>
  <c r="R56" i="18"/>
  <c r="S56" i="18"/>
  <c r="S36" i="18"/>
  <c r="R36" i="18"/>
  <c r="V8" i="18"/>
  <c r="Y8" i="18" s="1"/>
  <c r="R8" i="18"/>
  <c r="S8" i="18"/>
  <c r="R28" i="18"/>
  <c r="S28" i="18" s="1"/>
  <c r="V28" i="18"/>
  <c r="Y28" i="18" s="1"/>
  <c r="R31" i="18"/>
  <c r="S31" i="18" s="1"/>
  <c r="V31" i="18"/>
  <c r="Y31" i="18" s="1"/>
  <c r="V71" i="18"/>
  <c r="Y71" i="18" s="1"/>
  <c r="Z71" i="18" s="1"/>
  <c r="R71" i="18"/>
  <c r="S71" i="18" s="1"/>
  <c r="S63" i="18"/>
  <c r="V63" i="18"/>
  <c r="R63" i="18"/>
  <c r="R22" i="18"/>
  <c r="V55" i="18"/>
  <c r="Y55" i="18" s="1"/>
  <c r="Z55" i="18" s="1"/>
  <c r="R52" i="18"/>
  <c r="S52" i="18" s="1"/>
  <c r="V52" i="18"/>
  <c r="Y52" i="18" s="1"/>
  <c r="Z52" i="18" s="1"/>
  <c r="V51" i="18"/>
  <c r="Y51" i="18" s="1"/>
  <c r="V32" i="18"/>
  <c r="Y32" i="18" s="1"/>
  <c r="Z32" i="18" s="1"/>
  <c r="R32" i="18"/>
  <c r="S32" i="18" s="1"/>
  <c r="R68" i="18"/>
  <c r="S68" i="18" s="1"/>
  <c r="V14" i="18"/>
  <c r="Y14" i="18" s="1"/>
  <c r="R70" i="18"/>
  <c r="V70" i="18"/>
  <c r="Y70" i="18" s="1"/>
  <c r="Z70" i="18" s="1"/>
  <c r="R66" i="18"/>
  <c r="S66" i="18" s="1"/>
  <c r="V66" i="18"/>
  <c r="Y66" i="18" s="1"/>
  <c r="Z66" i="18" s="1"/>
  <c r="V37" i="18"/>
  <c r="Y37" i="18" s="1"/>
  <c r="Z37" i="18" s="1"/>
  <c r="R35" i="18"/>
  <c r="V35" i="18"/>
  <c r="Y35" i="18" s="1"/>
  <c r="Z35" i="18" s="1"/>
  <c r="S35" i="18"/>
  <c r="R46" i="18"/>
  <c r="S46" i="18" s="1"/>
  <c r="V46" i="18"/>
  <c r="V12" i="18"/>
  <c r="Y12" i="18" s="1"/>
  <c r="Z12" i="18" s="1"/>
  <c r="R12" i="18"/>
  <c r="S12" i="18" s="1"/>
  <c r="R29" i="18"/>
  <c r="S29" i="18" s="1"/>
  <c r="V29" i="18"/>
  <c r="Z39" i="18"/>
  <c r="R34" i="18"/>
  <c r="S34" i="18" s="1"/>
  <c r="R62" i="18"/>
  <c r="S62" i="18" s="1"/>
  <c r="V30" i="18"/>
  <c r="Y30" i="18" s="1"/>
  <c r="Z30" i="18" s="1"/>
  <c r="U77" i="18"/>
  <c r="V22" i="18"/>
  <c r="Y22" i="18" s="1"/>
  <c r="V26" i="18"/>
  <c r="Y26" i="18" s="1"/>
  <c r="Z26" i="18" s="1"/>
  <c r="V59" i="18"/>
  <c r="Y59" i="18" s="1"/>
  <c r="Z59" i="18" s="1"/>
  <c r="V67" i="18"/>
  <c r="S15" i="18"/>
  <c r="O18" i="18"/>
  <c r="V64" i="18"/>
  <c r="Z64" i="18" s="1"/>
  <c r="V58" i="18"/>
  <c r="Y58" i="18" s="1"/>
  <c r="Z58" i="18" s="1"/>
  <c r="S75" i="18"/>
  <c r="V54" i="18"/>
  <c r="Y54" i="18" s="1"/>
  <c r="Y45" i="18"/>
  <c r="Z45" i="18" s="1"/>
  <c r="S54" i="18"/>
  <c r="V74" i="18"/>
  <c r="V50" i="18"/>
  <c r="Y50" i="18" s="1"/>
  <c r="N77" i="18"/>
  <c r="S74" i="18"/>
  <c r="V60" i="18"/>
  <c r="Y60" i="18" s="1"/>
  <c r="Z60" i="18" s="1"/>
  <c r="S64" i="18"/>
  <c r="V73" i="18"/>
  <c r="V68" i="18"/>
  <c r="Y68" i="18" s="1"/>
  <c r="Z68" i="18" s="1"/>
  <c r="Y67" i="18"/>
  <c r="Z67" i="18"/>
  <c r="Y64" i="18"/>
  <c r="Y13" i="18"/>
  <c r="Z13" i="18" s="1"/>
  <c r="Z8" i="18"/>
  <c r="Y24" i="18"/>
  <c r="Z24" i="18" s="1"/>
  <c r="Y73" i="18"/>
  <c r="Z73" i="18"/>
  <c r="Y69" i="18"/>
  <c r="Z69" i="18" s="1"/>
  <c r="Z33" i="18"/>
  <c r="Z17" i="18"/>
  <c r="Z54" i="18"/>
  <c r="Z10" i="18"/>
  <c r="Z47" i="18"/>
  <c r="Z31" i="18"/>
  <c r="L33" i="19"/>
  <c r="R59" i="19"/>
  <c r="S59" i="19" s="1"/>
  <c r="S41" i="19"/>
  <c r="R41" i="19"/>
  <c r="V41" i="19"/>
  <c r="Y41" i="19" s="1"/>
  <c r="Z41" i="19" s="1"/>
  <c r="S44" i="19"/>
  <c r="R44" i="19"/>
  <c r="R69" i="19"/>
  <c r="V69" i="19"/>
  <c r="Y69" i="19" s="1"/>
  <c r="S69" i="19"/>
  <c r="K77" i="19"/>
  <c r="R15" i="19"/>
  <c r="S15" i="19"/>
  <c r="V15" i="19"/>
  <c r="N77" i="19"/>
  <c r="L37" i="19"/>
  <c r="L59" i="19"/>
  <c r="V72" i="19"/>
  <c r="O67" i="19"/>
  <c r="V67" i="19" s="1"/>
  <c r="AA40" i="19"/>
  <c r="K40" i="19"/>
  <c r="L40" i="19" s="1"/>
  <c r="O43" i="19"/>
  <c r="V43" i="19" s="1"/>
  <c r="Y43" i="19" s="1"/>
  <c r="Z43" i="19" s="1"/>
  <c r="K9" i="19"/>
  <c r="L9" i="19" s="1"/>
  <c r="O10" i="19"/>
  <c r="O11" i="19"/>
  <c r="R11" i="19" s="1"/>
  <c r="S11" i="19" s="1"/>
  <c r="O16" i="19"/>
  <c r="O22" i="19"/>
  <c r="V22" i="19" s="1"/>
  <c r="O23" i="19"/>
  <c r="V23" i="19" s="1"/>
  <c r="Y23" i="19" s="1"/>
  <c r="Z23" i="19" s="1"/>
  <c r="V68" i="19"/>
  <c r="T53" i="19"/>
  <c r="K59" i="19"/>
  <c r="O37" i="19"/>
  <c r="O8" i="19"/>
  <c r="R8" i="19" s="1"/>
  <c r="AA46" i="19"/>
  <c r="O54" i="19"/>
  <c r="S54" i="19" s="1"/>
  <c r="K33" i="19"/>
  <c r="O75" i="19"/>
  <c r="S75" i="19" s="1"/>
  <c r="O62" i="19"/>
  <c r="O58" i="19"/>
  <c r="O38" i="19"/>
  <c r="T52" i="19"/>
  <c r="T77" i="19" s="1"/>
  <c r="O13" i="19"/>
  <c r="L17" i="19"/>
  <c r="O30" i="19"/>
  <c r="S72" i="19"/>
  <c r="L75" i="19"/>
  <c r="O18" i="19"/>
  <c r="O19" i="19"/>
  <c r="O31" i="19"/>
  <c r="S31" i="19" s="1"/>
  <c r="R39" i="19"/>
  <c r="S39" i="19" s="1"/>
  <c r="O57" i="19"/>
  <c r="O45" i="19"/>
  <c r="O14" i="19"/>
  <c r="R14" i="19" s="1"/>
  <c r="S14" i="19" s="1"/>
  <c r="V39" i="19"/>
  <c r="Y39" i="19" s="1"/>
  <c r="L54" i="19"/>
  <c r="T33" i="19"/>
  <c r="R47" i="19"/>
  <c r="S47" i="19" s="1"/>
  <c r="L8" i="19"/>
  <c r="O64" i="19"/>
  <c r="V64" i="19" s="1"/>
  <c r="O60" i="19"/>
  <c r="V60" i="19" s="1"/>
  <c r="Y60" i="19" s="1"/>
  <c r="Z60" i="19" s="1"/>
  <c r="I77" i="19"/>
  <c r="O53" i="19"/>
  <c r="V53" i="19" s="1"/>
  <c r="Y53" i="19" s="1"/>
  <c r="Z53" i="19" s="1"/>
  <c r="R63" i="19"/>
  <c r="S63" i="19" s="1"/>
  <c r="V63" i="19"/>
  <c r="Y63" i="19" s="1"/>
  <c r="R37" i="19"/>
  <c r="S37" i="19" s="1"/>
  <c r="R54" i="19"/>
  <c r="Y72" i="19"/>
  <c r="Z72" i="19" s="1"/>
  <c r="V10" i="19"/>
  <c r="Y10" i="19" s="1"/>
  <c r="Z10" i="19" s="1"/>
  <c r="R10" i="19"/>
  <c r="S10" i="19" s="1"/>
  <c r="R16" i="19"/>
  <c r="V16" i="19"/>
  <c r="Y16" i="19" s="1"/>
  <c r="S16" i="19"/>
  <c r="R23" i="19"/>
  <c r="S23" i="19" s="1"/>
  <c r="R35" i="19"/>
  <c r="S35" i="19" s="1"/>
  <c r="V35" i="19"/>
  <c r="Y35" i="19" s="1"/>
  <c r="V50" i="19"/>
  <c r="Y50" i="19" s="1"/>
  <c r="R50" i="19"/>
  <c r="S50" i="19" s="1"/>
  <c r="V28" i="19"/>
  <c r="R28" i="19"/>
  <c r="S28" i="19" s="1"/>
  <c r="R29" i="19"/>
  <c r="S29" i="19" s="1"/>
  <c r="V75" i="19"/>
  <c r="R75" i="19"/>
  <c r="V62" i="19"/>
  <c r="R58" i="19"/>
  <c r="S58" i="19" s="1"/>
  <c r="V58" i="19"/>
  <c r="R38" i="19"/>
  <c r="S38" i="19" s="1"/>
  <c r="R51" i="19"/>
  <c r="S51" i="19" s="1"/>
  <c r="V51" i="19"/>
  <c r="V13" i="19"/>
  <c r="Y13" i="19" s="1"/>
  <c r="Z13" i="19" s="1"/>
  <c r="R13" i="19"/>
  <c r="S13" i="19" s="1"/>
  <c r="R30" i="19"/>
  <c r="S30" i="19" s="1"/>
  <c r="V30" i="19"/>
  <c r="R18" i="19"/>
  <c r="S18" i="19"/>
  <c r="V18" i="19"/>
  <c r="Y18" i="19" s="1"/>
  <c r="Z18" i="19" s="1"/>
  <c r="V19" i="19"/>
  <c r="R19" i="19"/>
  <c r="S19" i="19" s="1"/>
  <c r="R31" i="19"/>
  <c r="R71" i="19"/>
  <c r="S71" i="19" s="1"/>
  <c r="V71" i="19"/>
  <c r="Y71" i="19" s="1"/>
  <c r="Z71" i="19" s="1"/>
  <c r="R65" i="19"/>
  <c r="S65" i="19" s="1"/>
  <c r="S61" i="19"/>
  <c r="R61" i="19"/>
  <c r="R34" i="19"/>
  <c r="S34" i="19" s="1"/>
  <c r="V34" i="19"/>
  <c r="R42" i="19"/>
  <c r="S42" i="19" s="1"/>
  <c r="V42" i="19"/>
  <c r="Y42" i="19" s="1"/>
  <c r="Z42" i="19" s="1"/>
  <c r="R45" i="19"/>
  <c r="V45" i="19"/>
  <c r="Y45" i="19" s="1"/>
  <c r="Z45" i="19" s="1"/>
  <c r="S45" i="19"/>
  <c r="V56" i="19"/>
  <c r="Y56" i="19" s="1"/>
  <c r="Z56" i="19" s="1"/>
  <c r="R56" i="19"/>
  <c r="S56" i="19" s="1"/>
  <c r="R46" i="19"/>
  <c r="S46" i="19" s="1"/>
  <c r="R20" i="19"/>
  <c r="S20" i="19" s="1"/>
  <c r="R32" i="19"/>
  <c r="S32" i="19" s="1"/>
  <c r="V32" i="19"/>
  <c r="V33" i="19"/>
  <c r="R33" i="19"/>
  <c r="S33" i="19" s="1"/>
  <c r="R70" i="19"/>
  <c r="S70" i="19" s="1"/>
  <c r="R60" i="19"/>
  <c r="S60" i="19" s="1"/>
  <c r="V36" i="19"/>
  <c r="Y36" i="19" s="1"/>
  <c r="Z36" i="19" s="1"/>
  <c r="R36" i="19"/>
  <c r="S36" i="19" s="1"/>
  <c r="R73" i="19"/>
  <c r="S73" i="19" s="1"/>
  <c r="V38" i="19"/>
  <c r="Y38" i="19" s="1"/>
  <c r="Z38" i="19" s="1"/>
  <c r="V44" i="19"/>
  <c r="V49" i="19"/>
  <c r="Y49" i="19" s="1"/>
  <c r="Z49" i="19" s="1"/>
  <c r="V12" i="19"/>
  <c r="Y12" i="19" s="1"/>
  <c r="Z12" i="19" s="1"/>
  <c r="R25" i="19"/>
  <c r="S25" i="19" s="1"/>
  <c r="V74" i="19"/>
  <c r="Y74" i="19" s="1"/>
  <c r="V66" i="19"/>
  <c r="Y66" i="19" s="1"/>
  <c r="V37" i="19"/>
  <c r="V55" i="19"/>
  <c r="Y55" i="19" s="1"/>
  <c r="Z55" i="19" s="1"/>
  <c r="V17" i="19"/>
  <c r="Y17" i="19" s="1"/>
  <c r="Z17" i="19" s="1"/>
  <c r="S12" i="19"/>
  <c r="S66" i="19"/>
  <c r="V70" i="19"/>
  <c r="V65" i="19"/>
  <c r="Y65" i="19" s="1"/>
  <c r="Z65" i="19" s="1"/>
  <c r="V61" i="19"/>
  <c r="Y61" i="19" s="1"/>
  <c r="Z61" i="19" s="1"/>
  <c r="V21" i="19"/>
  <c r="Y21" i="19" s="1"/>
  <c r="Z21" i="19" s="1"/>
  <c r="V46" i="19"/>
  <c r="Y46" i="19" s="1"/>
  <c r="Z46" i="19" s="1"/>
  <c r="V24" i="19"/>
  <c r="R48" i="19"/>
  <c r="V20" i="19"/>
  <c r="Y20" i="19" s="1"/>
  <c r="V11" i="19"/>
  <c r="Y11" i="19" s="1"/>
  <c r="Z11" i="19" s="1"/>
  <c r="M77" i="19"/>
  <c r="V25" i="19"/>
  <c r="Y25" i="19" s="1"/>
  <c r="Z25" i="19" s="1"/>
  <c r="V29" i="19"/>
  <c r="S74" i="19"/>
  <c r="S17" i="19"/>
  <c r="S24" i="19"/>
  <c r="S48" i="19"/>
  <c r="V14" i="19"/>
  <c r="V59" i="19"/>
  <c r="Y59" i="19" s="1"/>
  <c r="Z59" i="19" s="1"/>
  <c r="U77" i="19"/>
  <c r="Y29" i="19"/>
  <c r="Z29" i="19" s="1"/>
  <c r="Y44" i="19"/>
  <c r="Z44" i="19" s="1"/>
  <c r="Y37" i="19"/>
  <c r="Z37" i="19" s="1"/>
  <c r="Y70" i="19"/>
  <c r="Z70" i="19" s="1"/>
  <c r="Y68" i="19"/>
  <c r="Z68" i="19" s="1"/>
  <c r="Y27" i="19"/>
  <c r="Z27" i="19" s="1"/>
  <c r="Y14" i="19"/>
  <c r="Z14" i="19" s="1"/>
  <c r="V9" i="19"/>
  <c r="Z47" i="19"/>
  <c r="Z35" i="19"/>
  <c r="Z50" i="19"/>
  <c r="Y75" i="19"/>
  <c r="Z75" i="19" s="1"/>
  <c r="R58" i="20"/>
  <c r="S58" i="20"/>
  <c r="S37" i="20"/>
  <c r="V37" i="20"/>
  <c r="Y37" i="20" s="1"/>
  <c r="Z37" i="20" s="1"/>
  <c r="R37" i="20"/>
  <c r="R10" i="20"/>
  <c r="S10" i="20" s="1"/>
  <c r="V10" i="20"/>
  <c r="Y10" i="20" s="1"/>
  <c r="Z10" i="20" s="1"/>
  <c r="V30" i="20"/>
  <c r="Y30" i="20" s="1"/>
  <c r="Z30" i="20" s="1"/>
  <c r="R30" i="20"/>
  <c r="S30" i="20" s="1"/>
  <c r="V64" i="20"/>
  <c r="Y64" i="20" s="1"/>
  <c r="R64" i="20"/>
  <c r="S64" i="20" s="1"/>
  <c r="R13" i="20"/>
  <c r="S13" i="20" s="1"/>
  <c r="R54" i="20"/>
  <c r="S54" i="20"/>
  <c r="S43" i="20"/>
  <c r="R43" i="20"/>
  <c r="V59" i="20"/>
  <c r="Y59" i="20" s="1"/>
  <c r="Z59" i="20" s="1"/>
  <c r="R59" i="20"/>
  <c r="S59" i="20" s="1"/>
  <c r="V54" i="20"/>
  <c r="K59" i="20"/>
  <c r="L59" i="20" s="1"/>
  <c r="V13" i="20"/>
  <c r="L39" i="20"/>
  <c r="K19" i="20"/>
  <c r="L19" i="20" s="1"/>
  <c r="O72" i="20"/>
  <c r="O44" i="20"/>
  <c r="R44" i="20" s="1"/>
  <c r="S44" i="20" s="1"/>
  <c r="T55" i="20"/>
  <c r="O17" i="20"/>
  <c r="R17" i="20" s="1"/>
  <c r="S17" i="20" s="1"/>
  <c r="O22" i="20"/>
  <c r="T27" i="20"/>
  <c r="V27" i="20" s="1"/>
  <c r="Y27" i="20" s="1"/>
  <c r="Z27" i="20" s="1"/>
  <c r="T20" i="20"/>
  <c r="T12" i="20"/>
  <c r="N77" i="20"/>
  <c r="T46" i="20"/>
  <c r="V46" i="20" s="1"/>
  <c r="Y46" i="20" s="1"/>
  <c r="Z46" i="20" s="1"/>
  <c r="O52" i="20"/>
  <c r="V52" i="20" s="1"/>
  <c r="Y52" i="20" s="1"/>
  <c r="AA54" i="20"/>
  <c r="V29" i="20"/>
  <c r="Y29" i="20" s="1"/>
  <c r="R26" i="20"/>
  <c r="S26" i="20" s="1"/>
  <c r="K20" i="20"/>
  <c r="L20" i="20" s="1"/>
  <c r="K34" i="20"/>
  <c r="L34" i="20" s="1"/>
  <c r="O18" i="20"/>
  <c r="L66" i="20"/>
  <c r="K9" i="20"/>
  <c r="O74" i="20"/>
  <c r="R74" i="20" s="1"/>
  <c r="S74" i="20" s="1"/>
  <c r="O49" i="20"/>
  <c r="V49" i="20" s="1"/>
  <c r="O53" i="20"/>
  <c r="O20" i="20"/>
  <c r="V20" i="20" s="1"/>
  <c r="Y20" i="20" s="1"/>
  <c r="Z20" i="20" s="1"/>
  <c r="O33" i="20"/>
  <c r="R33" i="20" s="1"/>
  <c r="S33" i="20" s="1"/>
  <c r="T19" i="20"/>
  <c r="L74" i="20"/>
  <c r="K12" i="20"/>
  <c r="L12" i="20" s="1"/>
  <c r="V62" i="20"/>
  <c r="Y62" i="20" s="1"/>
  <c r="Z62" i="20" s="1"/>
  <c r="O66" i="20"/>
  <c r="V66" i="20" s="1"/>
  <c r="Y66" i="20" s="1"/>
  <c r="Z66" i="20" s="1"/>
  <c r="O12" i="20"/>
  <c r="K27" i="20"/>
  <c r="L27" i="20" s="1"/>
  <c r="V43" i="20"/>
  <c r="Y43" i="20" s="1"/>
  <c r="Z43" i="20" s="1"/>
  <c r="V15" i="20"/>
  <c r="Y15" i="20" s="1"/>
  <c r="Z15" i="20" s="1"/>
  <c r="L14" i="33"/>
  <c r="O34" i="20"/>
  <c r="V34" i="20" s="1"/>
  <c r="O69" i="20"/>
  <c r="V69" i="20" s="1"/>
  <c r="Y69" i="20" s="1"/>
  <c r="Z69" i="20" s="1"/>
  <c r="O65" i="20"/>
  <c r="R65" i="20" s="1"/>
  <c r="S65" i="20" s="1"/>
  <c r="V38" i="20"/>
  <c r="O39" i="20"/>
  <c r="O51" i="20"/>
  <c r="V51" i="20" s="1"/>
  <c r="Y51" i="20" s="1"/>
  <c r="Z51" i="20" s="1"/>
  <c r="O9" i="20"/>
  <c r="O21" i="20"/>
  <c r="R21" i="20" s="1"/>
  <c r="S21" i="20" s="1"/>
  <c r="R35" i="20"/>
  <c r="S35" i="20" s="1"/>
  <c r="V35" i="20"/>
  <c r="Y35" i="20" s="1"/>
  <c r="Z35" i="20" s="1"/>
  <c r="V45" i="20"/>
  <c r="Y45" i="20" s="1"/>
  <c r="Z45" i="20" s="1"/>
  <c r="R45" i="20"/>
  <c r="S45" i="20" s="1"/>
  <c r="R47" i="20"/>
  <c r="S47" i="20" s="1"/>
  <c r="S31" i="20"/>
  <c r="V31" i="20"/>
  <c r="Y31" i="20" s="1"/>
  <c r="Z31" i="20" s="1"/>
  <c r="R31" i="20"/>
  <c r="V72" i="20"/>
  <c r="Y72" i="20" s="1"/>
  <c r="Z72" i="20" s="1"/>
  <c r="R72" i="20"/>
  <c r="S72" i="20"/>
  <c r="V17" i="20"/>
  <c r="Y17" i="20" s="1"/>
  <c r="Z17" i="20" s="1"/>
  <c r="V22" i="20"/>
  <c r="Y22" i="20" s="1"/>
  <c r="Z22" i="20" s="1"/>
  <c r="R22" i="20"/>
  <c r="S22" i="20" s="1"/>
  <c r="R52" i="20"/>
  <c r="S52" i="20" s="1"/>
  <c r="R11" i="20"/>
  <c r="S11" i="20" s="1"/>
  <c r="V11" i="20"/>
  <c r="Y11" i="20" s="1"/>
  <c r="R27" i="20"/>
  <c r="S27" i="20" s="1"/>
  <c r="V75" i="20"/>
  <c r="Y75" i="20" s="1"/>
  <c r="R75" i="20"/>
  <c r="S75" i="20" s="1"/>
  <c r="R67" i="20"/>
  <c r="S67" i="20" s="1"/>
  <c r="R63" i="20"/>
  <c r="S63" i="20" s="1"/>
  <c r="R40" i="20"/>
  <c r="S40" i="20" s="1"/>
  <c r="V40" i="20"/>
  <c r="R55" i="20"/>
  <c r="S55" i="20" s="1"/>
  <c r="V55" i="20"/>
  <c r="Y55" i="20" s="1"/>
  <c r="R18" i="20"/>
  <c r="S18" i="20" s="1"/>
  <c r="R49" i="20"/>
  <c r="S49" i="20"/>
  <c r="V53" i="20"/>
  <c r="Y53" i="20" s="1"/>
  <c r="Z53" i="20" s="1"/>
  <c r="R53" i="20"/>
  <c r="S53" i="20" s="1"/>
  <c r="R70" i="20"/>
  <c r="S70" i="20" s="1"/>
  <c r="V70" i="20"/>
  <c r="R66" i="20"/>
  <c r="S66" i="20" s="1"/>
  <c r="R41" i="20"/>
  <c r="S41" i="20"/>
  <c r="V41" i="20"/>
  <c r="Y41" i="20" s="1"/>
  <c r="Y54" i="20"/>
  <c r="Z54" i="20" s="1"/>
  <c r="V12" i="20"/>
  <c r="Y12" i="20" s="1"/>
  <c r="R12" i="20"/>
  <c r="S12" i="20" s="1"/>
  <c r="R34" i="20"/>
  <c r="S34" i="20" s="1"/>
  <c r="R16" i="20"/>
  <c r="S16" i="20" s="1"/>
  <c r="V73" i="20"/>
  <c r="R73" i="20"/>
  <c r="S73" i="20" s="1"/>
  <c r="V65" i="20"/>
  <c r="R39" i="20"/>
  <c r="S39" i="20" s="1"/>
  <c r="V39" i="20"/>
  <c r="R9" i="20"/>
  <c r="S9" i="20" s="1"/>
  <c r="V9" i="20"/>
  <c r="V21" i="20"/>
  <c r="R32" i="20"/>
  <c r="S32" i="20" s="1"/>
  <c r="V14" i="20"/>
  <c r="Y14" i="20" s="1"/>
  <c r="R29" i="20"/>
  <c r="S29" i="20" s="1"/>
  <c r="R61" i="20"/>
  <c r="S61" i="20" s="1"/>
  <c r="V47" i="20"/>
  <c r="Y47" i="20" s="1"/>
  <c r="Z47" i="20" s="1"/>
  <c r="V48" i="20"/>
  <c r="V71" i="20"/>
  <c r="V24" i="20"/>
  <c r="Y24" i="20" s="1"/>
  <c r="Z24" i="20" s="1"/>
  <c r="S23" i="20"/>
  <c r="S14" i="20"/>
  <c r="V57" i="20"/>
  <c r="V60" i="20"/>
  <c r="S57" i="20"/>
  <c r="V23" i="20"/>
  <c r="Y23" i="20" s="1"/>
  <c r="Z23" i="20" s="1"/>
  <c r="S28" i="20"/>
  <c r="V25" i="20"/>
  <c r="Y25" i="20" s="1"/>
  <c r="Z25" i="20" s="1"/>
  <c r="O8" i="20"/>
  <c r="S19" i="20"/>
  <c r="S42" i="20"/>
  <c r="V19" i="20"/>
  <c r="Y19" i="20" s="1"/>
  <c r="Z19" i="20" s="1"/>
  <c r="V67" i="20"/>
  <c r="V18" i="20"/>
  <c r="V28" i="20"/>
  <c r="Y28" i="20" s="1"/>
  <c r="Z28" i="20" s="1"/>
  <c r="S50" i="20"/>
  <c r="R71" i="20"/>
  <c r="S71" i="20" s="1"/>
  <c r="V36" i="20"/>
  <c r="M77" i="20"/>
  <c r="V50" i="20"/>
  <c r="Y50" i="20" s="1"/>
  <c r="Z50" i="20" s="1"/>
  <c r="V16" i="20"/>
  <c r="V61" i="20"/>
  <c r="S60" i="20"/>
  <c r="V68" i="20"/>
  <c r="Y68" i="20" s="1"/>
  <c r="V63" i="20"/>
  <c r="Y63" i="20" s="1"/>
  <c r="V58" i="20"/>
  <c r="V42" i="20"/>
  <c r="Y42" i="20" s="1"/>
  <c r="Z42" i="20" s="1"/>
  <c r="Y13" i="20"/>
  <c r="Z13" i="20" s="1"/>
  <c r="Y48" i="20"/>
  <c r="Z48" i="20" s="1"/>
  <c r="Y71" i="20"/>
  <c r="Z71" i="20" s="1"/>
  <c r="Y57" i="20"/>
  <c r="Z57" i="20" s="1"/>
  <c r="Y18" i="20"/>
  <c r="Z18" i="20" s="1"/>
  <c r="Y36" i="20"/>
  <c r="Z36" i="20" s="1"/>
  <c r="Y38" i="20"/>
  <c r="Z38" i="20" s="1"/>
  <c r="Y16" i="20"/>
  <c r="Z16" i="20" s="1"/>
  <c r="Y58" i="20"/>
  <c r="Z58" i="20" s="1"/>
  <c r="Y39" i="20"/>
  <c r="Z39" i="20" s="1"/>
  <c r="U77" i="20"/>
  <c r="Z11" i="20"/>
  <c r="Z75" i="20"/>
  <c r="Z26" i="20"/>
  <c r="Z64" i="20"/>
  <c r="R70" i="21"/>
  <c r="S70" i="21"/>
  <c r="V70" i="21"/>
  <c r="Y70" i="21" s="1"/>
  <c r="Z70" i="21" s="1"/>
  <c r="V66" i="21"/>
  <c r="Y66" i="21" s="1"/>
  <c r="Z66" i="21" s="1"/>
  <c r="R66" i="21"/>
  <c r="S66" i="21" s="1"/>
  <c r="V43" i="21"/>
  <c r="Y43" i="21" s="1"/>
  <c r="Z43" i="21" s="1"/>
  <c r="R43" i="21"/>
  <c r="S43" i="21" s="1"/>
  <c r="V20" i="21"/>
  <c r="Y20" i="21" s="1"/>
  <c r="Z20" i="21" s="1"/>
  <c r="R40" i="21"/>
  <c r="S40" i="21" s="1"/>
  <c r="V40" i="21"/>
  <c r="Y40" i="21" s="1"/>
  <c r="R44" i="21"/>
  <c r="V44" i="21"/>
  <c r="Y44" i="21" s="1"/>
  <c r="Z44" i="21" s="1"/>
  <c r="L11" i="21"/>
  <c r="V55" i="21"/>
  <c r="Y55" i="21" s="1"/>
  <c r="Z55" i="21" s="1"/>
  <c r="R55" i="21"/>
  <c r="S55" i="21" s="1"/>
  <c r="R50" i="21"/>
  <c r="S50" i="21" s="1"/>
  <c r="O71" i="21"/>
  <c r="O63" i="21"/>
  <c r="O59" i="21"/>
  <c r="T35" i="21"/>
  <c r="T54" i="21"/>
  <c r="V54" i="21" s="1"/>
  <c r="Y54" i="21" s="1"/>
  <c r="Z54" i="21" s="1"/>
  <c r="T9" i="21"/>
  <c r="T77" i="21" s="1"/>
  <c r="O15" i="21"/>
  <c r="R15" i="21" s="1"/>
  <c r="V24" i="21"/>
  <c r="Z24" i="21" s="1"/>
  <c r="AA25" i="21"/>
  <c r="S13" i="21"/>
  <c r="K35" i="21"/>
  <c r="L35" i="21" s="1"/>
  <c r="K72" i="21"/>
  <c r="L72" i="21" s="1"/>
  <c r="K64" i="21"/>
  <c r="L64" i="21" s="1"/>
  <c r="AA40" i="21"/>
  <c r="AA56" i="21"/>
  <c r="AA60" i="21"/>
  <c r="AA64" i="21"/>
  <c r="AA68" i="21"/>
  <c r="AA72" i="21"/>
  <c r="O37" i="21"/>
  <c r="N77" i="21"/>
  <c r="AA20" i="21"/>
  <c r="V61" i="21"/>
  <c r="Y61" i="21" s="1"/>
  <c r="K42" i="21"/>
  <c r="L42" i="21" s="1"/>
  <c r="O42" i="21"/>
  <c r="K24" i="21"/>
  <c r="L24" i="21" s="1"/>
  <c r="L77" i="21" s="1"/>
  <c r="L62" i="21"/>
  <c r="K20" i="21"/>
  <c r="L20" i="21" s="1"/>
  <c r="K56" i="21"/>
  <c r="L56" i="21" s="1"/>
  <c r="T40" i="21"/>
  <c r="O73" i="21"/>
  <c r="V73" i="21" s="1"/>
  <c r="O69" i="21"/>
  <c r="R69" i="21" s="1"/>
  <c r="S69" i="21" s="1"/>
  <c r="O39" i="21"/>
  <c r="O29" i="21"/>
  <c r="R29" i="21" s="1"/>
  <c r="S29" i="21" s="1"/>
  <c r="V30" i="21"/>
  <c r="O22" i="21"/>
  <c r="O46" i="21"/>
  <c r="S46" i="21" s="1"/>
  <c r="O52" i="21"/>
  <c r="V13" i="21"/>
  <c r="Z13" i="21" s="1"/>
  <c r="M77" i="21"/>
  <c r="R47" i="21"/>
  <c r="S47" i="21"/>
  <c r="V47" i="21"/>
  <c r="Y47" i="21" s="1"/>
  <c r="Z47" i="21" s="1"/>
  <c r="R53" i="21"/>
  <c r="S53" i="21"/>
  <c r="Y24" i="21"/>
  <c r="R37" i="21"/>
  <c r="S37" i="21" s="1"/>
  <c r="V48" i="21"/>
  <c r="Y48" i="21" s="1"/>
  <c r="Z48" i="21" s="1"/>
  <c r="R48" i="21"/>
  <c r="S48" i="21" s="1"/>
  <c r="Y23" i="21"/>
  <c r="Z23" i="21"/>
  <c r="V74" i="21"/>
  <c r="Y74" i="21" s="1"/>
  <c r="R74" i="21"/>
  <c r="S74" i="21" s="1"/>
  <c r="R62" i="21"/>
  <c r="S62" i="21" s="1"/>
  <c r="V62" i="21"/>
  <c r="Y62" i="21" s="1"/>
  <c r="Z62" i="21" s="1"/>
  <c r="R58" i="21"/>
  <c r="S58" i="21"/>
  <c r="V58" i="21"/>
  <c r="Y58" i="21" s="1"/>
  <c r="R49" i="21"/>
  <c r="S49" i="21" s="1"/>
  <c r="R54" i="21"/>
  <c r="S54" i="21" s="1"/>
  <c r="R9" i="21"/>
  <c r="S9" i="21" s="1"/>
  <c r="R12" i="21"/>
  <c r="S12" i="21" s="1"/>
  <c r="R17" i="21"/>
  <c r="S17" i="21"/>
  <c r="V17" i="21"/>
  <c r="Y17" i="21" s="1"/>
  <c r="Z17" i="21" s="1"/>
  <c r="V31" i="21"/>
  <c r="Y31" i="21" s="1"/>
  <c r="Z31" i="21" s="1"/>
  <c r="R31" i="21"/>
  <c r="S31" i="21" s="1"/>
  <c r="R75" i="21"/>
  <c r="S75" i="21" s="1"/>
  <c r="V63" i="21"/>
  <c r="Y63" i="21" s="1"/>
  <c r="R63" i="21"/>
  <c r="S63" i="21" s="1"/>
  <c r="R36" i="21"/>
  <c r="S36" i="21" s="1"/>
  <c r="V36" i="21"/>
  <c r="S25" i="21"/>
  <c r="R65" i="21"/>
  <c r="S65" i="21" s="1"/>
  <c r="V42" i="21"/>
  <c r="Y42" i="21" s="1"/>
  <c r="R42" i="21"/>
  <c r="S42" i="21" s="1"/>
  <c r="S28" i="21"/>
  <c r="V28" i="21"/>
  <c r="Y28" i="21" s="1"/>
  <c r="Z28" i="21" s="1"/>
  <c r="R28" i="21"/>
  <c r="R32" i="21"/>
  <c r="S32" i="21" s="1"/>
  <c r="V32" i="21"/>
  <c r="Y32" i="21" s="1"/>
  <c r="Z32" i="21" s="1"/>
  <c r="V39" i="21"/>
  <c r="R39" i="21"/>
  <c r="S39" i="21" s="1"/>
  <c r="V29" i="21"/>
  <c r="Y29" i="21" s="1"/>
  <c r="R51" i="21"/>
  <c r="S51" i="21" s="1"/>
  <c r="V22" i="21"/>
  <c r="Y22" i="21" s="1"/>
  <c r="R22" i="21"/>
  <c r="S22" i="21" s="1"/>
  <c r="Y16" i="21"/>
  <c r="Z16" i="21" s="1"/>
  <c r="R72" i="21"/>
  <c r="S72" i="21" s="1"/>
  <c r="V72" i="21"/>
  <c r="R56" i="21"/>
  <c r="S56" i="21" s="1"/>
  <c r="R38" i="21"/>
  <c r="S38" i="21" s="1"/>
  <c r="R46" i="21"/>
  <c r="R52" i="21"/>
  <c r="S52" i="21" s="1"/>
  <c r="V52" i="21"/>
  <c r="Y52" i="21" s="1"/>
  <c r="V11" i="21"/>
  <c r="R11" i="21"/>
  <c r="S11" i="21" s="1"/>
  <c r="R14" i="21"/>
  <c r="V14" i="21"/>
  <c r="Y14" i="21" s="1"/>
  <c r="Z14" i="21" s="1"/>
  <c r="S14" i="21"/>
  <c r="R19" i="21"/>
  <c r="S19" i="21" s="1"/>
  <c r="V19" i="21"/>
  <c r="Y19" i="21" s="1"/>
  <c r="Z19" i="21" s="1"/>
  <c r="V33" i="21"/>
  <c r="R33" i="21"/>
  <c r="S33" i="21" s="1"/>
  <c r="V71" i="21"/>
  <c r="R71" i="21"/>
  <c r="S71" i="21" s="1"/>
  <c r="R59" i="21"/>
  <c r="S59" i="21" s="1"/>
  <c r="V59" i="21"/>
  <c r="V67" i="21"/>
  <c r="R67" i="21"/>
  <c r="S67" i="21" s="1"/>
  <c r="R26" i="21"/>
  <c r="S26" i="21" s="1"/>
  <c r="R27" i="21"/>
  <c r="S27" i="21" s="1"/>
  <c r="V27" i="21"/>
  <c r="Y27" i="21" s="1"/>
  <c r="Z27" i="21" s="1"/>
  <c r="V75" i="21"/>
  <c r="V41" i="21"/>
  <c r="Z61" i="21"/>
  <c r="R41" i="21"/>
  <c r="S41" i="21" s="1"/>
  <c r="S44" i="21"/>
  <c r="R25" i="21"/>
  <c r="V51" i="21"/>
  <c r="O8" i="21"/>
  <c r="V26" i="21"/>
  <c r="R23" i="21"/>
  <c r="S23" i="21" s="1"/>
  <c r="V10" i="21"/>
  <c r="Y10" i="21" s="1"/>
  <c r="U77" i="21"/>
  <c r="V49" i="21"/>
  <c r="R21" i="21"/>
  <c r="S21" i="21" s="1"/>
  <c r="S24" i="21"/>
  <c r="R18" i="21"/>
  <c r="S18" i="21" s="1"/>
  <c r="V38" i="21"/>
  <c r="Y38" i="21" s="1"/>
  <c r="Z38" i="21" s="1"/>
  <c r="V35" i="21"/>
  <c r="Y35" i="21" s="1"/>
  <c r="Z35" i="21" s="1"/>
  <c r="S20" i="21"/>
  <c r="V65" i="21"/>
  <c r="V60" i="21"/>
  <c r="Y60" i="21" s="1"/>
  <c r="V56" i="21"/>
  <c r="Y56" i="21" s="1"/>
  <c r="V53" i="21"/>
  <c r="Y53" i="21" s="1"/>
  <c r="Z53" i="21" s="1"/>
  <c r="R45" i="21"/>
  <c r="S45" i="21" s="1"/>
  <c r="S60" i="21"/>
  <c r="S10" i="21"/>
  <c r="V25" i="21"/>
  <c r="Y25" i="21" s="1"/>
  <c r="Z25" i="21" s="1"/>
  <c r="V37" i="21"/>
  <c r="Y51" i="21"/>
  <c r="Z51" i="21" s="1"/>
  <c r="Y26" i="21"/>
  <c r="Z26" i="21" s="1"/>
  <c r="Y13" i="21"/>
  <c r="Y75" i="21"/>
  <c r="Z75" i="21" s="1"/>
  <c r="Y37" i="21"/>
  <c r="Z37" i="21" s="1"/>
  <c r="Y34" i="21"/>
  <c r="Z34" i="21" s="1"/>
  <c r="Y49" i="21"/>
  <c r="Y65" i="21"/>
  <c r="Z65" i="21" s="1"/>
  <c r="Z30" i="21"/>
  <c r="V12" i="21"/>
  <c r="Z63" i="21"/>
  <c r="Z52" i="21"/>
  <c r="Z29" i="21"/>
  <c r="Z42" i="21"/>
  <c r="Y30" i="21"/>
  <c r="Z40" i="21"/>
  <c r="Z21" i="21"/>
  <c r="H50" i="22"/>
  <c r="K9" i="22"/>
  <c r="G52" i="22"/>
  <c r="H14" i="22"/>
  <c r="K14" i="22" s="1"/>
  <c r="H20" i="22"/>
  <c r="K20" i="22" s="1"/>
  <c r="H43" i="22"/>
  <c r="K43" i="22" s="1"/>
  <c r="H49" i="22"/>
  <c r="K49" i="22" s="1"/>
  <c r="H34" i="22"/>
  <c r="K34" i="22" s="1"/>
  <c r="H28" i="22"/>
  <c r="K28" i="22" s="1"/>
  <c r="H33" i="22"/>
  <c r="K33" i="22" s="1"/>
  <c r="H22" i="22"/>
  <c r="K22" i="22" s="1"/>
  <c r="K41" i="22"/>
  <c r="H47" i="22"/>
  <c r="F52" i="22"/>
  <c r="H13" i="22"/>
  <c r="K13" i="22" s="1"/>
  <c r="H46" i="22"/>
  <c r="H38" i="22"/>
  <c r="H15" i="22"/>
  <c r="K15" i="22" s="1"/>
  <c r="H37" i="22"/>
  <c r="K37" i="22" s="1"/>
  <c r="H29" i="22"/>
  <c r="K35" i="22"/>
  <c r="K27" i="22"/>
  <c r="J52" i="22"/>
  <c r="K39" i="22"/>
  <c r="K50" i="22"/>
  <c r="K42" i="22"/>
  <c r="K17" i="22"/>
  <c r="K21" i="22"/>
  <c r="K46" i="22"/>
  <c r="K48" i="22"/>
  <c r="K47" i="22"/>
  <c r="K31" i="22"/>
  <c r="K11" i="22"/>
  <c r="I52" i="22"/>
  <c r="P16" i="7" s="1"/>
  <c r="K23" i="22"/>
  <c r="K38" i="22"/>
  <c r="K19" i="22"/>
  <c r="K29" i="22"/>
  <c r="K18" i="22"/>
  <c r="K16" i="22"/>
  <c r="H32" i="23"/>
  <c r="H11" i="23"/>
  <c r="K11" i="23" s="1"/>
  <c r="H46" i="23"/>
  <c r="H10" i="23"/>
  <c r="K10" i="23" s="1"/>
  <c r="H22" i="23"/>
  <c r="K22" i="23" s="1"/>
  <c r="H25" i="23"/>
  <c r="K25" i="23" s="1"/>
  <c r="H37" i="23"/>
  <c r="K37" i="23" s="1"/>
  <c r="H27" i="23"/>
  <c r="K27" i="23" s="1"/>
  <c r="H15" i="23"/>
  <c r="K15" i="23" s="1"/>
  <c r="H21" i="23"/>
  <c r="K21" i="23" s="1"/>
  <c r="H24" i="23"/>
  <c r="H50" i="23"/>
  <c r="H35" i="23"/>
  <c r="K35" i="23" s="1"/>
  <c r="H33" i="23"/>
  <c r="K33" i="23" s="1"/>
  <c r="K12" i="23"/>
  <c r="G52" i="23"/>
  <c r="H20" i="23"/>
  <c r="K20" i="23" s="1"/>
  <c r="F52" i="23"/>
  <c r="H52" i="23" s="1"/>
  <c r="K29" i="23"/>
  <c r="K26" i="23"/>
  <c r="K46" i="23"/>
  <c r="K43" i="23"/>
  <c r="K9" i="23"/>
  <c r="K18" i="23"/>
  <c r="K50" i="23"/>
  <c r="K42" i="23"/>
  <c r="K34" i="23"/>
  <c r="K24" i="23"/>
  <c r="K38" i="23"/>
  <c r="J52" i="23"/>
  <c r="K14" i="23"/>
  <c r="K30" i="23"/>
  <c r="K32" i="23"/>
  <c r="K47" i="23"/>
  <c r="K39" i="23"/>
  <c r="K31" i="23"/>
  <c r="K16" i="23"/>
  <c r="K23" i="23"/>
  <c r="K8" i="23"/>
  <c r="I52" i="23"/>
  <c r="R40" i="24"/>
  <c r="S40" i="24" s="1"/>
  <c r="V40" i="24"/>
  <c r="Y40" i="24" s="1"/>
  <c r="S12" i="24"/>
  <c r="R12" i="24"/>
  <c r="V12" i="24"/>
  <c r="V75" i="24"/>
  <c r="Y75" i="24" s="1"/>
  <c r="R75" i="24"/>
  <c r="S75" i="24" s="1"/>
  <c r="V29" i="24"/>
  <c r="Y29" i="24" s="1"/>
  <c r="Z29" i="24" s="1"/>
  <c r="R29" i="24"/>
  <c r="S29" i="24" s="1"/>
  <c r="S17" i="24"/>
  <c r="V17" i="24"/>
  <c r="Y17" i="24" s="1"/>
  <c r="Z17" i="24" s="1"/>
  <c r="R17" i="24"/>
  <c r="V37" i="24"/>
  <c r="Y37" i="24" s="1"/>
  <c r="L12" i="24"/>
  <c r="L68" i="24"/>
  <c r="AA23" i="24"/>
  <c r="K50" i="24"/>
  <c r="L50" i="24" s="1"/>
  <c r="T22" i="24"/>
  <c r="K17" i="24"/>
  <c r="L17" i="24" s="1"/>
  <c r="O74" i="24"/>
  <c r="S74" i="24" s="1"/>
  <c r="O60" i="24"/>
  <c r="O56" i="24"/>
  <c r="M77" i="24"/>
  <c r="N77" i="24"/>
  <c r="O33" i="24"/>
  <c r="V33" i="24" s="1"/>
  <c r="V70" i="24"/>
  <c r="Y70" i="24" s="1"/>
  <c r="V67" i="24"/>
  <c r="T47" i="24"/>
  <c r="T20" i="24"/>
  <c r="K19" i="24"/>
  <c r="L19" i="24" s="1"/>
  <c r="O66" i="24"/>
  <c r="V66" i="24" s="1"/>
  <c r="K49" i="24"/>
  <c r="L49" i="24" s="1"/>
  <c r="O53" i="24"/>
  <c r="R53" i="24" s="1"/>
  <c r="K12" i="24"/>
  <c r="K21" i="24"/>
  <c r="L21" i="24" s="1"/>
  <c r="T21" i="24"/>
  <c r="K24" i="24"/>
  <c r="L24" i="24" s="1"/>
  <c r="T18" i="24"/>
  <c r="T17" i="24"/>
  <c r="T77" i="24" s="1"/>
  <c r="K22" i="24"/>
  <c r="L22" i="24" s="1"/>
  <c r="K74" i="24"/>
  <c r="L74" i="24" s="1"/>
  <c r="K8" i="24"/>
  <c r="AA8" i="24"/>
  <c r="L11" i="24"/>
  <c r="O69" i="24"/>
  <c r="V69" i="24" s="1"/>
  <c r="AA57" i="24"/>
  <c r="O36" i="24"/>
  <c r="R36" i="24" s="1"/>
  <c r="S36" i="24" s="1"/>
  <c r="O35" i="24"/>
  <c r="R35" i="24" s="1"/>
  <c r="S35" i="24" s="1"/>
  <c r="O46" i="24"/>
  <c r="V46" i="24" s="1"/>
  <c r="AA49" i="24"/>
  <c r="O50" i="24"/>
  <c r="R50" i="24" s="1"/>
  <c r="S50" i="24" s="1"/>
  <c r="O54" i="24"/>
  <c r="R54" i="24" s="1"/>
  <c r="S54" i="24" s="1"/>
  <c r="V10" i="24"/>
  <c r="L61" i="24"/>
  <c r="L48" i="24"/>
  <c r="AA47" i="24"/>
  <c r="O61" i="24"/>
  <c r="T23" i="24"/>
  <c r="AA65" i="24"/>
  <c r="O18" i="24"/>
  <c r="O20" i="24"/>
  <c r="V20" i="24" s="1"/>
  <c r="Y20" i="24" s="1"/>
  <c r="O21" i="24"/>
  <c r="O22" i="24"/>
  <c r="V22" i="24" s="1"/>
  <c r="O23" i="24"/>
  <c r="V23" i="24" s="1"/>
  <c r="O24" i="24"/>
  <c r="R24" i="24" s="1"/>
  <c r="S24" i="24" s="1"/>
  <c r="O25" i="24"/>
  <c r="R71" i="24"/>
  <c r="R44" i="24"/>
  <c r="S44" i="24" s="1"/>
  <c r="L39" i="24"/>
  <c r="O68" i="24"/>
  <c r="AA73" i="24"/>
  <c r="O38" i="24"/>
  <c r="V38" i="24" s="1"/>
  <c r="Y38" i="24" s="1"/>
  <c r="O51" i="24"/>
  <c r="S51" i="24" s="1"/>
  <c r="L54" i="24"/>
  <c r="O11" i="24"/>
  <c r="S71" i="24"/>
  <c r="K20" i="24"/>
  <c r="L20" i="24" s="1"/>
  <c r="K58" i="24"/>
  <c r="L58" i="24" s="1"/>
  <c r="T19" i="24"/>
  <c r="V19" i="24" s="1"/>
  <c r="Y19" i="24" s="1"/>
  <c r="K18" i="24"/>
  <c r="L18" i="24" s="1"/>
  <c r="K73" i="24"/>
  <c r="L73" i="24" s="1"/>
  <c r="T58" i="24"/>
  <c r="V58" i="24" s="1"/>
  <c r="Y58" i="24" s="1"/>
  <c r="O39" i="24"/>
  <c r="R39" i="24" s="1"/>
  <c r="S39" i="24" s="1"/>
  <c r="O48" i="24"/>
  <c r="V48" i="24" s="1"/>
  <c r="Y48" i="24" s="1"/>
  <c r="Z48" i="24" s="1"/>
  <c r="O13" i="24"/>
  <c r="V13" i="24" s="1"/>
  <c r="O31" i="24"/>
  <c r="R30" i="24"/>
  <c r="S30" i="24" s="1"/>
  <c r="V30" i="24"/>
  <c r="Y30" i="24" s="1"/>
  <c r="Z30" i="24" s="1"/>
  <c r="R74" i="24"/>
  <c r="R60" i="24"/>
  <c r="S60" i="24" s="1"/>
  <c r="V56" i="24"/>
  <c r="R56" i="24"/>
  <c r="S56" i="24" s="1"/>
  <c r="R33" i="24"/>
  <c r="S33" i="24" s="1"/>
  <c r="R66" i="24"/>
  <c r="S66" i="24" s="1"/>
  <c r="R64" i="24"/>
  <c r="S64" i="24" s="1"/>
  <c r="V64" i="24"/>
  <c r="V59" i="24"/>
  <c r="Y59" i="24" s="1"/>
  <c r="R59" i="24"/>
  <c r="S59" i="24" s="1"/>
  <c r="R43" i="24"/>
  <c r="S43" i="24"/>
  <c r="R69" i="24"/>
  <c r="V36" i="24"/>
  <c r="R46" i="24"/>
  <c r="V50" i="24"/>
  <c r="V54" i="24"/>
  <c r="Y54" i="24" s="1"/>
  <c r="Y10" i="24"/>
  <c r="Z10" i="24" s="1"/>
  <c r="R16" i="24"/>
  <c r="S16" i="24" s="1"/>
  <c r="V16" i="24"/>
  <c r="S8" i="24"/>
  <c r="R72" i="24"/>
  <c r="S72" i="24" s="1"/>
  <c r="R62" i="24"/>
  <c r="S62" i="24"/>
  <c r="V62" i="24"/>
  <c r="V42" i="24"/>
  <c r="R42" i="24"/>
  <c r="S42" i="24"/>
  <c r="R18" i="24"/>
  <c r="S18" i="24" s="1"/>
  <c r="R21" i="24"/>
  <c r="S21" i="24" s="1"/>
  <c r="V21" i="24"/>
  <c r="R22" i="24"/>
  <c r="S22" i="24" s="1"/>
  <c r="R23" i="24"/>
  <c r="S23" i="24" s="1"/>
  <c r="V24" i="24"/>
  <c r="Y24" i="24" s="1"/>
  <c r="Z24" i="24" s="1"/>
  <c r="V25" i="24"/>
  <c r="Y25" i="24" s="1"/>
  <c r="Z25" i="24" s="1"/>
  <c r="R25" i="24"/>
  <c r="S25" i="24"/>
  <c r="R68" i="24"/>
  <c r="S68" i="24" s="1"/>
  <c r="R38" i="24"/>
  <c r="S38" i="24" s="1"/>
  <c r="R51" i="24"/>
  <c r="V11" i="24"/>
  <c r="R11" i="24"/>
  <c r="S11" i="24" s="1"/>
  <c r="R26" i="24"/>
  <c r="S26" i="24" s="1"/>
  <c r="V26" i="24"/>
  <c r="Y26" i="24" s="1"/>
  <c r="R27" i="24"/>
  <c r="S27" i="24" s="1"/>
  <c r="V27" i="24"/>
  <c r="Y27" i="24" s="1"/>
  <c r="V57" i="24"/>
  <c r="Y57" i="24" s="1"/>
  <c r="R57" i="24"/>
  <c r="S57" i="24" s="1"/>
  <c r="R41" i="24"/>
  <c r="S41" i="24"/>
  <c r="V41" i="24"/>
  <c r="Y41" i="24" s="1"/>
  <c r="V39" i="24"/>
  <c r="R48" i="24"/>
  <c r="S48" i="24"/>
  <c r="R13" i="24"/>
  <c r="R31" i="24"/>
  <c r="S31" i="24" s="1"/>
  <c r="V31" i="24"/>
  <c r="Y31" i="24" s="1"/>
  <c r="S65" i="24"/>
  <c r="V47" i="24"/>
  <c r="S37" i="24"/>
  <c r="V55" i="24"/>
  <c r="V18" i="24"/>
  <c r="Y18" i="24" s="1"/>
  <c r="Z18" i="24" s="1"/>
  <c r="Z8" i="24"/>
  <c r="R10" i="24"/>
  <c r="S10" i="24" s="1"/>
  <c r="S58" i="24"/>
  <c r="V60" i="24"/>
  <c r="Y60" i="24" s="1"/>
  <c r="Z60" i="24" s="1"/>
  <c r="V43" i="24"/>
  <c r="Y43" i="24" s="1"/>
  <c r="Z43" i="24" s="1"/>
  <c r="V73" i="24"/>
  <c r="V53" i="24"/>
  <c r="Y53" i="24" s="1"/>
  <c r="Z53" i="24" s="1"/>
  <c r="O15" i="24"/>
  <c r="V72" i="24"/>
  <c r="Y72" i="24" s="1"/>
  <c r="Z72" i="24" s="1"/>
  <c r="V68" i="24"/>
  <c r="Y68" i="24" s="1"/>
  <c r="Z68" i="24" s="1"/>
  <c r="Z19" i="24"/>
  <c r="V28" i="24"/>
  <c r="Y28" i="24" s="1"/>
  <c r="Z28" i="24" s="1"/>
  <c r="Z70" i="24"/>
  <c r="S70" i="24"/>
  <c r="V52" i="24"/>
  <c r="O14" i="24"/>
  <c r="V14" i="24" s="1"/>
  <c r="Y14" i="24" s="1"/>
  <c r="Z14" i="24" s="1"/>
  <c r="Z40" i="24"/>
  <c r="V34" i="24"/>
  <c r="Y49" i="24"/>
  <c r="Z49" i="24" s="1"/>
  <c r="Y47" i="24"/>
  <c r="Z47" i="24" s="1"/>
  <c r="Y45" i="24"/>
  <c r="Z45" i="24" s="1"/>
  <c r="Y63" i="24"/>
  <c r="Z63" i="24" s="1"/>
  <c r="Y67" i="24"/>
  <c r="Z67" i="24"/>
  <c r="Y52" i="24"/>
  <c r="Z52" i="24" s="1"/>
  <c r="Y34" i="24"/>
  <c r="Z34" i="24" s="1"/>
  <c r="Z57" i="24"/>
  <c r="Z27" i="24"/>
  <c r="Y12" i="24"/>
  <c r="Z54" i="24"/>
  <c r="Z58" i="24"/>
  <c r="Z31" i="24"/>
  <c r="Z26" i="24"/>
  <c r="R68" i="25"/>
  <c r="S68" i="25"/>
  <c r="R28" i="25"/>
  <c r="S28" i="25" s="1"/>
  <c r="V28" i="25"/>
  <c r="Y28" i="25" s="1"/>
  <c r="Z28" i="25" s="1"/>
  <c r="R31" i="25"/>
  <c r="S31" i="25" s="1"/>
  <c r="V31" i="25"/>
  <c r="Y31" i="25" s="1"/>
  <c r="Z31" i="25" s="1"/>
  <c r="R32" i="25"/>
  <c r="S32" i="25" s="1"/>
  <c r="R15" i="25"/>
  <c r="S15" i="25"/>
  <c r="V15" i="25"/>
  <c r="Y15" i="25" s="1"/>
  <c r="S73" i="25"/>
  <c r="R73" i="25"/>
  <c r="R52" i="25"/>
  <c r="S52" i="25" s="1"/>
  <c r="R58" i="25"/>
  <c r="S58" i="25" s="1"/>
  <c r="V58" i="25"/>
  <c r="Y58" i="25" s="1"/>
  <c r="R49" i="25"/>
  <c r="S49" i="25" s="1"/>
  <c r="V49" i="25"/>
  <c r="Y49" i="25" s="1"/>
  <c r="Z49" i="25" s="1"/>
  <c r="R24" i="25"/>
  <c r="S24" i="25" s="1"/>
  <c r="L36" i="25"/>
  <c r="V43" i="25"/>
  <c r="R43" i="25"/>
  <c r="S43" i="25"/>
  <c r="K49" i="25"/>
  <c r="L49" i="25" s="1"/>
  <c r="L9" i="25"/>
  <c r="K9" i="25"/>
  <c r="L73" i="25"/>
  <c r="O36" i="25"/>
  <c r="AA41" i="25"/>
  <c r="O42" i="25"/>
  <c r="R42" i="25" s="1"/>
  <c r="S42" i="25" s="1"/>
  <c r="O51" i="25"/>
  <c r="V51" i="25" s="1"/>
  <c r="O10" i="25"/>
  <c r="V10" i="25" s="1"/>
  <c r="Y10" i="25" s="1"/>
  <c r="Z10" i="25" s="1"/>
  <c r="O16" i="25"/>
  <c r="K25" i="25"/>
  <c r="L25" i="25" s="1"/>
  <c r="O41" i="25"/>
  <c r="R50" i="25"/>
  <c r="T23" i="25"/>
  <c r="V23" i="25" s="1"/>
  <c r="Y23" i="25" s="1"/>
  <c r="Z23" i="25" s="1"/>
  <c r="K58" i="25"/>
  <c r="L58" i="25" s="1"/>
  <c r="O74" i="25"/>
  <c r="V74" i="25" s="1"/>
  <c r="Y74" i="25" s="1"/>
  <c r="Z74" i="25" s="1"/>
  <c r="O26" i="25"/>
  <c r="V26" i="25" s="1"/>
  <c r="V32" i="25"/>
  <c r="O72" i="25"/>
  <c r="S72" i="25" s="1"/>
  <c r="O65" i="25"/>
  <c r="O48" i="25"/>
  <c r="O17" i="25"/>
  <c r="V17" i="25" s="1"/>
  <c r="Y17" i="25" s="1"/>
  <c r="Z17" i="25" s="1"/>
  <c r="AA25" i="25"/>
  <c r="V41" i="25"/>
  <c r="Y41" i="25" s="1"/>
  <c r="Z41" i="25" s="1"/>
  <c r="L65" i="25"/>
  <c r="L14" i="25"/>
  <c r="K13" i="25"/>
  <c r="L13" i="25" s="1"/>
  <c r="O9" i="25"/>
  <c r="K19" i="25"/>
  <c r="L19" i="25" s="1"/>
  <c r="V73" i="25"/>
  <c r="Y73" i="25" s="1"/>
  <c r="V68" i="25"/>
  <c r="V63" i="25"/>
  <c r="Z63" i="25" s="1"/>
  <c r="K35" i="25"/>
  <c r="L35" i="25" s="1"/>
  <c r="O13" i="25"/>
  <c r="R13" i="25" s="1"/>
  <c r="S13" i="25" s="1"/>
  <c r="O18" i="25"/>
  <c r="V18" i="25" s="1"/>
  <c r="O23" i="25"/>
  <c r="L72" i="25"/>
  <c r="T13" i="25"/>
  <c r="V13" i="25" s="1"/>
  <c r="Y13" i="25" s="1"/>
  <c r="Z13" i="25" s="1"/>
  <c r="K18" i="25"/>
  <c r="L18" i="25" s="1"/>
  <c r="K23" i="25"/>
  <c r="L23" i="25" s="1"/>
  <c r="AA35" i="25"/>
  <c r="T18" i="25"/>
  <c r="AA36" i="25"/>
  <c r="T36" i="25"/>
  <c r="N77" i="25"/>
  <c r="O14" i="25"/>
  <c r="V14" i="25" s="1"/>
  <c r="V61" i="25"/>
  <c r="Y61" i="25" s="1"/>
  <c r="Z61" i="25" s="1"/>
  <c r="R61" i="25"/>
  <c r="S61" i="25" s="1"/>
  <c r="R36" i="25"/>
  <c r="S36" i="25" s="1"/>
  <c r="V42" i="25"/>
  <c r="Y42" i="25" s="1"/>
  <c r="Z42" i="25" s="1"/>
  <c r="S10" i="25"/>
  <c r="R10" i="25"/>
  <c r="R16" i="25"/>
  <c r="S16" i="25"/>
  <c r="V16" i="25"/>
  <c r="R62" i="25"/>
  <c r="S62" i="25" s="1"/>
  <c r="V62" i="25"/>
  <c r="R46" i="25"/>
  <c r="S46" i="25" s="1"/>
  <c r="V46" i="25"/>
  <c r="Y46" i="25" s="1"/>
  <c r="R30" i="25"/>
  <c r="S30" i="25" s="1"/>
  <c r="Y8" i="25"/>
  <c r="Z8" i="25" s="1"/>
  <c r="V66" i="25"/>
  <c r="Y66" i="25" s="1"/>
  <c r="Z66" i="25" s="1"/>
  <c r="R66" i="25"/>
  <c r="S66" i="25" s="1"/>
  <c r="V54" i="25"/>
  <c r="R54" i="25"/>
  <c r="S54" i="25" s="1"/>
  <c r="V37" i="25"/>
  <c r="R37" i="25"/>
  <c r="S37" i="25" s="1"/>
  <c r="R33" i="25"/>
  <c r="S33" i="25" s="1"/>
  <c r="Y50" i="25"/>
  <c r="Z50" i="25" s="1"/>
  <c r="Y32" i="25"/>
  <c r="Z32" i="25"/>
  <c r="R72" i="25"/>
  <c r="V53" i="25"/>
  <c r="Y53" i="25" s="1"/>
  <c r="Z53" i="25" s="1"/>
  <c r="R53" i="25"/>
  <c r="S53" i="25" s="1"/>
  <c r="V48" i="25"/>
  <c r="Y48" i="25" s="1"/>
  <c r="R48" i="25"/>
  <c r="S48" i="25"/>
  <c r="R17" i="25"/>
  <c r="S17" i="25" s="1"/>
  <c r="R29" i="25"/>
  <c r="S29" i="25"/>
  <c r="V29" i="25"/>
  <c r="R59" i="25"/>
  <c r="S59" i="25" s="1"/>
  <c r="R44" i="25"/>
  <c r="S44" i="25" s="1"/>
  <c r="V44" i="25"/>
  <c r="Y44" i="25" s="1"/>
  <c r="Z44" i="25" s="1"/>
  <c r="V12" i="25"/>
  <c r="Y12" i="25" s="1"/>
  <c r="R12" i="25"/>
  <c r="S12" i="25" s="1"/>
  <c r="Y11" i="25"/>
  <c r="Y63" i="25"/>
  <c r="R38" i="25"/>
  <c r="S38" i="25" s="1"/>
  <c r="R18" i="25"/>
  <c r="S18" i="25" s="1"/>
  <c r="R23" i="25"/>
  <c r="S23" i="25"/>
  <c r="R75" i="25"/>
  <c r="S75" i="25" s="1"/>
  <c r="V39" i="25"/>
  <c r="Y39" i="25" s="1"/>
  <c r="Z39" i="25" s="1"/>
  <c r="R39" i="25"/>
  <c r="S39" i="25" s="1"/>
  <c r="R56" i="25"/>
  <c r="V56" i="25"/>
  <c r="Y56" i="25" s="1"/>
  <c r="Z56" i="25" s="1"/>
  <c r="S56" i="25"/>
  <c r="R69" i="25"/>
  <c r="V69" i="25"/>
  <c r="Y69" i="25" s="1"/>
  <c r="S69" i="25"/>
  <c r="R14" i="25"/>
  <c r="O77" i="25"/>
  <c r="S11" i="25"/>
  <c r="V60" i="25"/>
  <c r="Y60" i="25" s="1"/>
  <c r="Z60" i="25" s="1"/>
  <c r="V33" i="25"/>
  <c r="V67" i="25"/>
  <c r="Y67" i="25" s="1"/>
  <c r="Z67" i="25" s="1"/>
  <c r="R11" i="25"/>
  <c r="V19" i="25"/>
  <c r="Y19" i="25" s="1"/>
  <c r="Z19" i="25" s="1"/>
  <c r="R27" i="25"/>
  <c r="S27" i="25" s="1"/>
  <c r="S60" i="25"/>
  <c r="R8" i="25"/>
  <c r="S45" i="25"/>
  <c r="V72" i="25"/>
  <c r="Y72" i="25" s="1"/>
  <c r="V75" i="25"/>
  <c r="Y75" i="25" s="1"/>
  <c r="Z75" i="25" s="1"/>
  <c r="V71" i="25"/>
  <c r="M77" i="25"/>
  <c r="V24" i="25"/>
  <c r="Y24" i="25" s="1"/>
  <c r="V20" i="25"/>
  <c r="S50" i="25"/>
  <c r="V52" i="25"/>
  <c r="Y52" i="25" s="1"/>
  <c r="Z21" i="25"/>
  <c r="V30" i="25"/>
  <c r="Y30" i="25" s="1"/>
  <c r="S20" i="25"/>
  <c r="V38" i="25"/>
  <c r="T77" i="25"/>
  <c r="V36" i="25"/>
  <c r="V45" i="25"/>
  <c r="U77" i="25"/>
  <c r="V64" i="25"/>
  <c r="Y64" i="25" s="1"/>
  <c r="Z64" i="25" s="1"/>
  <c r="V59" i="25"/>
  <c r="V55" i="25"/>
  <c r="Y40" i="25"/>
  <c r="Z40" i="25"/>
  <c r="Y71" i="25"/>
  <c r="Z71" i="25" s="1"/>
  <c r="Y38" i="25"/>
  <c r="Z38" i="25" s="1"/>
  <c r="Y45" i="25"/>
  <c r="Z45" i="25" s="1"/>
  <c r="Y59" i="25"/>
  <c r="Z59" i="25" s="1"/>
  <c r="Y55" i="25"/>
  <c r="Z55" i="25" s="1"/>
  <c r="Z27" i="25"/>
  <c r="Z69" i="25"/>
  <c r="Z48" i="25"/>
  <c r="Y43" i="25"/>
  <c r="Z43" i="25" s="1"/>
  <c r="Y22" i="25"/>
  <c r="Z22" i="25" s="1"/>
  <c r="Z58" i="25"/>
  <c r="Z35" i="25"/>
  <c r="Z25" i="25"/>
  <c r="R30" i="30"/>
  <c r="S30" i="30"/>
  <c r="R39" i="30"/>
  <c r="V39" i="30"/>
  <c r="Y39" i="30" s="1"/>
  <c r="Z39" i="30" s="1"/>
  <c r="S20" i="30"/>
  <c r="R20" i="30"/>
  <c r="V20" i="30"/>
  <c r="Y20" i="30" s="1"/>
  <c r="Z20" i="30" s="1"/>
  <c r="R74" i="30"/>
  <c r="S74" i="30" s="1"/>
  <c r="V74" i="30"/>
  <c r="Y74" i="30" s="1"/>
  <c r="L8" i="30"/>
  <c r="L56" i="30"/>
  <c r="K35" i="30"/>
  <c r="L35" i="30" s="1"/>
  <c r="I77" i="30"/>
  <c r="L14" i="30"/>
  <c r="L54" i="30"/>
  <c r="O72" i="30"/>
  <c r="O62" i="30"/>
  <c r="O58" i="30"/>
  <c r="R58" i="30" s="1"/>
  <c r="S58" i="30" s="1"/>
  <c r="O42" i="30"/>
  <c r="R42" i="30" s="1"/>
  <c r="S42" i="30" s="1"/>
  <c r="O47" i="30"/>
  <c r="O56" i="30"/>
  <c r="V56" i="30" s="1"/>
  <c r="Y56" i="30" s="1"/>
  <c r="Z56" i="30" s="1"/>
  <c r="O24" i="30"/>
  <c r="O48" i="30"/>
  <c r="O12" i="30"/>
  <c r="V19" i="30"/>
  <c r="Y19" i="30" s="1"/>
  <c r="L45" i="30"/>
  <c r="K13" i="30"/>
  <c r="L13" i="30" s="1"/>
  <c r="L23" i="30"/>
  <c r="K29" i="30"/>
  <c r="L29" i="30" s="1"/>
  <c r="O29" i="30"/>
  <c r="R29" i="30" s="1"/>
  <c r="L71" i="30"/>
  <c r="O71" i="30"/>
  <c r="O38" i="30"/>
  <c r="V38" i="30" s="1"/>
  <c r="K56" i="30"/>
  <c r="K21" i="30"/>
  <c r="L21" i="30" s="1"/>
  <c r="K50" i="30"/>
  <c r="L50" i="30" s="1"/>
  <c r="T35" i="30"/>
  <c r="T77" i="30" s="1"/>
  <c r="L38" i="30"/>
  <c r="S64" i="30"/>
  <c r="T22" i="30"/>
  <c r="L43" i="30"/>
  <c r="O50" i="30"/>
  <c r="AA56" i="30"/>
  <c r="O26" i="30"/>
  <c r="V37" i="30"/>
  <c r="Y37" i="30" s="1"/>
  <c r="Z37" i="30" s="1"/>
  <c r="V30" i="30"/>
  <c r="S11" i="30"/>
  <c r="K63" i="30"/>
  <c r="L63" i="30" s="1"/>
  <c r="V68" i="30"/>
  <c r="O32" i="30"/>
  <c r="R32" i="30" s="1"/>
  <c r="S32" i="30" s="1"/>
  <c r="K22" i="30"/>
  <c r="L22" i="30" s="1"/>
  <c r="T53" i="30"/>
  <c r="V53" i="30" s="1"/>
  <c r="Y53" i="30" s="1"/>
  <c r="Z53" i="30" s="1"/>
  <c r="O43" i="30"/>
  <c r="O8" i="30"/>
  <c r="O45" i="30"/>
  <c r="O46" i="30"/>
  <c r="O54" i="30"/>
  <c r="R54" i="30" s="1"/>
  <c r="S54" i="30" s="1"/>
  <c r="V10" i="30"/>
  <c r="Y10" i="30" s="1"/>
  <c r="Z10" i="30" s="1"/>
  <c r="O14" i="30"/>
  <c r="R14" i="30" s="1"/>
  <c r="S14" i="30" s="1"/>
  <c r="M77" i="30"/>
  <c r="V72" i="30"/>
  <c r="Y72" i="30" s="1"/>
  <c r="R72" i="30"/>
  <c r="S72" i="30" s="1"/>
  <c r="R65" i="30"/>
  <c r="S65" i="30"/>
  <c r="R62" i="30"/>
  <c r="S62" i="30" s="1"/>
  <c r="V58" i="30"/>
  <c r="Y58" i="30" s="1"/>
  <c r="Z58" i="30" s="1"/>
  <c r="R35" i="30"/>
  <c r="S35" i="30" s="1"/>
  <c r="S47" i="30"/>
  <c r="R47" i="30"/>
  <c r="V47" i="30"/>
  <c r="R21" i="30"/>
  <c r="S21" i="30"/>
  <c r="V21" i="30"/>
  <c r="Y21" i="30" s="1"/>
  <c r="R24" i="30"/>
  <c r="S24" i="30" s="1"/>
  <c r="R55" i="30"/>
  <c r="S55" i="30"/>
  <c r="V55" i="30"/>
  <c r="Y55" i="30" s="1"/>
  <c r="R48" i="30"/>
  <c r="S48" i="30" s="1"/>
  <c r="V48" i="30"/>
  <c r="Y48" i="30" s="1"/>
  <c r="Z48" i="30" s="1"/>
  <c r="R12" i="30"/>
  <c r="S12" i="30"/>
  <c r="V12" i="30"/>
  <c r="Y12" i="30" s="1"/>
  <c r="Z12" i="30" s="1"/>
  <c r="S41" i="30"/>
  <c r="V41" i="30"/>
  <c r="R41" i="30"/>
  <c r="R38" i="30"/>
  <c r="S38" i="30" s="1"/>
  <c r="V34" i="30"/>
  <c r="Y34" i="30" s="1"/>
  <c r="R34" i="30"/>
  <c r="S34" i="30" s="1"/>
  <c r="R49" i="30"/>
  <c r="S49" i="30" s="1"/>
  <c r="R67" i="30"/>
  <c r="S67" i="30" s="1"/>
  <c r="V67" i="30"/>
  <c r="Y67" i="30" s="1"/>
  <c r="Z67" i="30" s="1"/>
  <c r="R60" i="30"/>
  <c r="S60" i="30" s="1"/>
  <c r="V60" i="30"/>
  <c r="R44" i="30"/>
  <c r="S44" i="30" s="1"/>
  <c r="R40" i="30"/>
  <c r="S40" i="30" s="1"/>
  <c r="V50" i="30"/>
  <c r="R69" i="30"/>
  <c r="S69" i="30" s="1"/>
  <c r="R27" i="30"/>
  <c r="S27" i="30" s="1"/>
  <c r="V27" i="30"/>
  <c r="Y27" i="30" s="1"/>
  <c r="V17" i="30"/>
  <c r="Y17" i="30" s="1"/>
  <c r="Z17" i="30" s="1"/>
  <c r="R17" i="30"/>
  <c r="S17" i="30" s="1"/>
  <c r="R73" i="30"/>
  <c r="S73" i="30" s="1"/>
  <c r="Y66" i="30"/>
  <c r="Z66" i="30" s="1"/>
  <c r="S59" i="30"/>
  <c r="V59" i="30"/>
  <c r="Y59" i="30" s="1"/>
  <c r="R59" i="30"/>
  <c r="V43" i="30"/>
  <c r="Y43" i="30" s="1"/>
  <c r="Z43" i="30" s="1"/>
  <c r="R43" i="30"/>
  <c r="S43" i="30"/>
  <c r="R8" i="30"/>
  <c r="S8" i="30" s="1"/>
  <c r="V45" i="30"/>
  <c r="Y45" i="30" s="1"/>
  <c r="Z45" i="30" s="1"/>
  <c r="R45" i="30"/>
  <c r="S45" i="30" s="1"/>
  <c r="R46" i="30"/>
  <c r="S46" i="30"/>
  <c r="R51" i="30"/>
  <c r="S51" i="30" s="1"/>
  <c r="V51" i="30"/>
  <c r="V54" i="30"/>
  <c r="Y54" i="30" s="1"/>
  <c r="Z54" i="30" s="1"/>
  <c r="V14" i="30"/>
  <c r="Y14" i="30" s="1"/>
  <c r="V24" i="30"/>
  <c r="Y24" i="30" s="1"/>
  <c r="V31" i="30"/>
  <c r="Y31" i="30" s="1"/>
  <c r="Z31" i="30" s="1"/>
  <c r="V52" i="30"/>
  <c r="Y52" i="30" s="1"/>
  <c r="Z52" i="30" s="1"/>
  <c r="R57" i="30"/>
  <c r="S57" i="30" s="1"/>
  <c r="S25" i="30"/>
  <c r="N77" i="30"/>
  <c r="V62" i="30"/>
  <c r="S53" i="30"/>
  <c r="O23" i="30"/>
  <c r="S39" i="30"/>
  <c r="V28" i="30"/>
  <c r="Y28" i="30" s="1"/>
  <c r="S19" i="30"/>
  <c r="V25" i="30"/>
  <c r="Y25" i="30" s="1"/>
  <c r="Z25" i="30" s="1"/>
  <c r="V57" i="30"/>
  <c r="Y57" i="30" s="1"/>
  <c r="V65" i="30"/>
  <c r="Y65" i="30" s="1"/>
  <c r="Z65" i="30" s="1"/>
  <c r="V61" i="30"/>
  <c r="Y61" i="30" s="1"/>
  <c r="Z61" i="30" s="1"/>
  <c r="V44" i="30"/>
  <c r="Y44" i="30" s="1"/>
  <c r="Z44" i="30" s="1"/>
  <c r="V40" i="30"/>
  <c r="Y40" i="30" s="1"/>
  <c r="Z40" i="30" s="1"/>
  <c r="V49" i="30"/>
  <c r="V73" i="30"/>
  <c r="V69" i="30"/>
  <c r="Y69" i="30" s="1"/>
  <c r="Z69" i="30" s="1"/>
  <c r="V29" i="30"/>
  <c r="V63" i="30"/>
  <c r="S63" i="30"/>
  <c r="R9" i="30"/>
  <c r="S9" i="30" s="1"/>
  <c r="R66" i="30"/>
  <c r="S66" i="30" s="1"/>
  <c r="S31" i="30"/>
  <c r="S28" i="30"/>
  <c r="V46" i="30"/>
  <c r="S29" i="30"/>
  <c r="V15" i="30"/>
  <c r="Y15" i="30" s="1"/>
  <c r="Z15" i="30" s="1"/>
  <c r="V18" i="30"/>
  <c r="Y18" i="30" s="1"/>
  <c r="Z18" i="30" s="1"/>
  <c r="V22" i="30"/>
  <c r="Y22" i="30" s="1"/>
  <c r="Z22" i="30" s="1"/>
  <c r="Z74" i="30"/>
  <c r="Z11" i="30"/>
  <c r="S52" i="30"/>
  <c r="V13" i="30"/>
  <c r="V33" i="30"/>
  <c r="Y33" i="30" s="1"/>
  <c r="Z33" i="30" s="1"/>
  <c r="U77" i="30"/>
  <c r="Y30" i="30"/>
  <c r="Z30" i="30" s="1"/>
  <c r="Z62" i="30"/>
  <c r="Y62" i="30"/>
  <c r="Y73" i="30"/>
  <c r="Z73" i="30" s="1"/>
  <c r="Y29" i="30"/>
  <c r="Z29" i="30" s="1"/>
  <c r="Y16" i="30"/>
  <c r="Z16" i="30" s="1"/>
  <c r="Y46" i="30"/>
  <c r="Z46" i="30" s="1"/>
  <c r="Y68" i="30"/>
  <c r="Z68" i="30"/>
  <c r="Y13" i="30"/>
  <c r="Z13" i="30" s="1"/>
  <c r="Z19" i="30"/>
  <c r="V8" i="30"/>
  <c r="Z59" i="30"/>
  <c r="Z9" i="30"/>
  <c r="Z72" i="30"/>
  <c r="Z28" i="30"/>
  <c r="Z34" i="30"/>
  <c r="Z21" i="30"/>
  <c r="R28" i="26"/>
  <c r="S28" i="26"/>
  <c r="L40" i="26"/>
  <c r="L8" i="26"/>
  <c r="S21" i="26"/>
  <c r="R21" i="26"/>
  <c r="R74" i="26"/>
  <c r="S74" i="26" s="1"/>
  <c r="L26" i="26"/>
  <c r="O40" i="26"/>
  <c r="R40" i="26" s="1"/>
  <c r="S40" i="26" s="1"/>
  <c r="T22" i="26"/>
  <c r="V22" i="26" s="1"/>
  <c r="L65" i="26"/>
  <c r="O64" i="26"/>
  <c r="O60" i="26"/>
  <c r="O41" i="26"/>
  <c r="V41" i="26" s="1"/>
  <c r="Y41" i="26" s="1"/>
  <c r="Z41" i="26" s="1"/>
  <c r="K30" i="26"/>
  <c r="L30" i="26" s="1"/>
  <c r="O31" i="26"/>
  <c r="S66" i="26"/>
  <c r="T49" i="26"/>
  <c r="V49" i="26" s="1"/>
  <c r="O75" i="26"/>
  <c r="I77" i="26"/>
  <c r="O17" i="26"/>
  <c r="R17" i="26" s="1"/>
  <c r="S17" i="26" s="1"/>
  <c r="O18" i="26"/>
  <c r="V18" i="26" s="1"/>
  <c r="V19" i="26"/>
  <c r="Y19" i="26" s="1"/>
  <c r="O26" i="26"/>
  <c r="R26" i="26" s="1"/>
  <c r="S26" i="26" s="1"/>
  <c r="O29" i="26"/>
  <c r="R29" i="26" s="1"/>
  <c r="S29" i="26" s="1"/>
  <c r="V23" i="26"/>
  <c r="Y23" i="26" s="1"/>
  <c r="Z23" i="26" s="1"/>
  <c r="O37" i="26"/>
  <c r="R37" i="26" s="1"/>
  <c r="S37" i="26" s="1"/>
  <c r="T23" i="26"/>
  <c r="K49" i="26"/>
  <c r="L49" i="26" s="1"/>
  <c r="K33" i="26"/>
  <c r="L33" i="26" s="1"/>
  <c r="L71" i="26"/>
  <c r="O71" i="26"/>
  <c r="V71" i="26" s="1"/>
  <c r="Y71" i="26" s="1"/>
  <c r="Z71" i="26" s="1"/>
  <c r="L74" i="26"/>
  <c r="O35" i="26"/>
  <c r="V35" i="26" s="1"/>
  <c r="Y35" i="26" s="1"/>
  <c r="Z35" i="26" s="1"/>
  <c r="R66" i="26"/>
  <c r="K23" i="26"/>
  <c r="L23" i="26" s="1"/>
  <c r="K37" i="26"/>
  <c r="L37" i="26" s="1"/>
  <c r="N77" i="26"/>
  <c r="K40" i="26"/>
  <c r="V50" i="26"/>
  <c r="Y50" i="26" s="1"/>
  <c r="Z50" i="26" s="1"/>
  <c r="O13" i="26"/>
  <c r="O77" i="26" s="1"/>
  <c r="V16" i="26"/>
  <c r="Y16" i="26" s="1"/>
  <c r="Z16" i="26" s="1"/>
  <c r="Z68" i="26"/>
  <c r="R34" i="26"/>
  <c r="S34" i="26" s="1"/>
  <c r="O62" i="26"/>
  <c r="R62" i="26" s="1"/>
  <c r="S62" i="26" s="1"/>
  <c r="O36" i="26"/>
  <c r="R36" i="26" s="1"/>
  <c r="S36" i="26" s="1"/>
  <c r="M77" i="26"/>
  <c r="O22" i="26"/>
  <c r="R22" i="26" s="1"/>
  <c r="S22" i="26" s="1"/>
  <c r="O33" i="26"/>
  <c r="R33" i="26" s="1"/>
  <c r="S68" i="26"/>
  <c r="L24" i="26"/>
  <c r="V28" i="26"/>
  <c r="T33" i="26"/>
  <c r="O65" i="26"/>
  <c r="V65" i="26" s="1"/>
  <c r="O24" i="26"/>
  <c r="R64" i="26"/>
  <c r="S64" i="26"/>
  <c r="V64" i="26"/>
  <c r="V60" i="26"/>
  <c r="R41" i="26"/>
  <c r="V31" i="26"/>
  <c r="Y31" i="26" s="1"/>
  <c r="R31" i="26"/>
  <c r="S31" i="26" s="1"/>
  <c r="R53" i="26"/>
  <c r="S53" i="26" s="1"/>
  <c r="V53" i="26"/>
  <c r="Y11" i="26"/>
  <c r="Z11" i="26"/>
  <c r="S75" i="26"/>
  <c r="V75" i="26"/>
  <c r="Y75" i="26" s="1"/>
  <c r="Z75" i="26" s="1"/>
  <c r="R75" i="26"/>
  <c r="R47" i="26"/>
  <c r="S47" i="26"/>
  <c r="V47" i="26"/>
  <c r="Y47" i="26" s="1"/>
  <c r="V17" i="26"/>
  <c r="R18" i="26"/>
  <c r="S18" i="26" s="1"/>
  <c r="V29" i="26"/>
  <c r="S38" i="26"/>
  <c r="V38" i="26"/>
  <c r="Y38" i="26" s="1"/>
  <c r="R38" i="26"/>
  <c r="R54" i="26"/>
  <c r="S54" i="26"/>
  <c r="R71" i="26"/>
  <c r="S71" i="26" s="1"/>
  <c r="R67" i="26"/>
  <c r="S67" i="26" s="1"/>
  <c r="V67" i="26"/>
  <c r="R59" i="26"/>
  <c r="S59" i="26" s="1"/>
  <c r="V59" i="26"/>
  <c r="Y59" i="26" s="1"/>
  <c r="R32" i="26"/>
  <c r="S32" i="26" s="1"/>
  <c r="V32" i="26"/>
  <c r="R39" i="26"/>
  <c r="S39" i="26" s="1"/>
  <c r="R43" i="26"/>
  <c r="S43" i="26" s="1"/>
  <c r="V43" i="26"/>
  <c r="Y43" i="26" s="1"/>
  <c r="Z43" i="26" s="1"/>
  <c r="R13" i="26"/>
  <c r="V36" i="26"/>
  <c r="V33" i="26"/>
  <c r="Y33" i="26" s="1"/>
  <c r="Z33" i="26" s="1"/>
  <c r="V42" i="26"/>
  <c r="Y42" i="26" s="1"/>
  <c r="Z42" i="26" s="1"/>
  <c r="R42" i="26"/>
  <c r="S42" i="26" s="1"/>
  <c r="R44" i="26"/>
  <c r="S44" i="26" s="1"/>
  <c r="Y45" i="26"/>
  <c r="Z45" i="26" s="1"/>
  <c r="V15" i="26"/>
  <c r="Y15" i="26" s="1"/>
  <c r="R15" i="26"/>
  <c r="S15" i="26" s="1"/>
  <c r="R27" i="26"/>
  <c r="S27" i="26"/>
  <c r="Y56" i="26"/>
  <c r="Z56" i="26" s="1"/>
  <c r="V73" i="26"/>
  <c r="Y73" i="26" s="1"/>
  <c r="R73" i="26"/>
  <c r="S73" i="26"/>
  <c r="R69" i="26"/>
  <c r="S69" i="26"/>
  <c r="V69" i="26"/>
  <c r="Y69" i="26" s="1"/>
  <c r="Z69" i="26" s="1"/>
  <c r="R65" i="26"/>
  <c r="R24" i="26"/>
  <c r="S24" i="26" s="1"/>
  <c r="V24" i="26"/>
  <c r="Y24" i="26" s="1"/>
  <c r="Z24" i="26" s="1"/>
  <c r="R25" i="26"/>
  <c r="S25" i="26" s="1"/>
  <c r="R45" i="26"/>
  <c r="S45" i="26" s="1"/>
  <c r="V21" i="26"/>
  <c r="Y21" i="26" s="1"/>
  <c r="Z21" i="26" s="1"/>
  <c r="V46" i="26"/>
  <c r="Y46" i="26" s="1"/>
  <c r="V9" i="26"/>
  <c r="V26" i="26"/>
  <c r="Z26" i="26" s="1"/>
  <c r="V72" i="26"/>
  <c r="R57" i="26"/>
  <c r="S57" i="26" s="1"/>
  <c r="S46" i="26"/>
  <c r="V13" i="26"/>
  <c r="V20" i="26"/>
  <c r="Z14" i="26"/>
  <c r="V30" i="26"/>
  <c r="V54" i="26"/>
  <c r="Y54" i="26" s="1"/>
  <c r="Z54" i="26" s="1"/>
  <c r="S49" i="26"/>
  <c r="V52" i="26"/>
  <c r="Y52" i="26" s="1"/>
  <c r="Z52" i="26" s="1"/>
  <c r="V27" i="26"/>
  <c r="Z27" i="26" s="1"/>
  <c r="R10" i="26"/>
  <c r="S10" i="26" s="1"/>
  <c r="V39" i="26"/>
  <c r="R8" i="26"/>
  <c r="V12" i="26"/>
  <c r="Y12" i="26" s="1"/>
  <c r="V37" i="26"/>
  <c r="Y37" i="26" s="1"/>
  <c r="Z37" i="26" s="1"/>
  <c r="V44" i="26"/>
  <c r="Y44" i="26" s="1"/>
  <c r="Z44" i="26" s="1"/>
  <c r="S30" i="26"/>
  <c r="S52" i="26"/>
  <c r="Z58" i="26"/>
  <c r="R9" i="26"/>
  <c r="S9" i="26" s="1"/>
  <c r="V70" i="26"/>
  <c r="Y70" i="26" s="1"/>
  <c r="Z70" i="26" s="1"/>
  <c r="V66" i="26"/>
  <c r="Y66" i="26" s="1"/>
  <c r="Z66" i="26" s="1"/>
  <c r="V40" i="26"/>
  <c r="Y40" i="26" s="1"/>
  <c r="Z40" i="26" s="1"/>
  <c r="V34" i="26"/>
  <c r="Y34" i="26" s="1"/>
  <c r="Z34" i="26" s="1"/>
  <c r="V8" i="26"/>
  <c r="Y8" i="26" s="1"/>
  <c r="S72" i="26"/>
  <c r="V74" i="26"/>
  <c r="Y74" i="26" s="1"/>
  <c r="Y28" i="26"/>
  <c r="Z28" i="26" s="1"/>
  <c r="Y9" i="26"/>
  <c r="Z9" i="26" s="1"/>
  <c r="Y26" i="26"/>
  <c r="Y13" i="26"/>
  <c r="Z13" i="26" s="1"/>
  <c r="Y27" i="26"/>
  <c r="Y39" i="26"/>
  <c r="Z39" i="26" s="1"/>
  <c r="U77" i="26"/>
  <c r="Z48" i="26"/>
  <c r="Z57" i="26"/>
  <c r="Y67" i="26"/>
  <c r="Z67" i="26" s="1"/>
  <c r="Z15" i="26"/>
  <c r="Z19" i="26"/>
  <c r="Z47" i="26"/>
  <c r="L74" i="27"/>
  <c r="L17" i="27"/>
  <c r="R18" i="27"/>
  <c r="S18" i="27" s="1"/>
  <c r="V18" i="27"/>
  <c r="Y18" i="27" s="1"/>
  <c r="Z18" i="27" s="1"/>
  <c r="R64" i="27"/>
  <c r="S64" i="27" s="1"/>
  <c r="S40" i="27"/>
  <c r="R40" i="27"/>
  <c r="R68" i="27"/>
  <c r="S68" i="27" s="1"/>
  <c r="R75" i="27"/>
  <c r="S75" i="27" s="1"/>
  <c r="V55" i="27"/>
  <c r="Y55" i="27" s="1"/>
  <c r="R55" i="27"/>
  <c r="S55" i="27" s="1"/>
  <c r="R67" i="27"/>
  <c r="S67" i="27" s="1"/>
  <c r="R9" i="27"/>
  <c r="S9" i="27" s="1"/>
  <c r="Y15" i="27"/>
  <c r="Z15" i="27"/>
  <c r="V36" i="27"/>
  <c r="Y36" i="27" s="1"/>
  <c r="Z36" i="27" s="1"/>
  <c r="O74" i="27"/>
  <c r="K50" i="27"/>
  <c r="L50" i="27" s="1"/>
  <c r="L51" i="27"/>
  <c r="K74" i="27"/>
  <c r="K66" i="27"/>
  <c r="L66" i="27" s="1"/>
  <c r="K58" i="27"/>
  <c r="L58" i="27" s="1"/>
  <c r="O69" i="27"/>
  <c r="O45" i="27"/>
  <c r="R45" i="27" s="1"/>
  <c r="S45" i="27" s="1"/>
  <c r="O50" i="27"/>
  <c r="V50" i="27" s="1"/>
  <c r="Y50" i="27" s="1"/>
  <c r="Z50" i="27" s="1"/>
  <c r="O51" i="27"/>
  <c r="O30" i="27"/>
  <c r="O31" i="27"/>
  <c r="R36" i="27"/>
  <c r="S36" i="27" s="1"/>
  <c r="S21" i="27"/>
  <c r="L8" i="27"/>
  <c r="K9" i="27"/>
  <c r="L9" i="27" s="1"/>
  <c r="O65" i="27"/>
  <c r="O57" i="27"/>
  <c r="O41" i="27"/>
  <c r="AA37" i="27"/>
  <c r="T37" i="27"/>
  <c r="T34" i="27"/>
  <c r="V34" i="27" s="1"/>
  <c r="Y34" i="27" s="1"/>
  <c r="Z34" i="27" s="1"/>
  <c r="O35" i="27"/>
  <c r="T9" i="27"/>
  <c r="T77" i="27" s="1"/>
  <c r="K34" i="27"/>
  <c r="L34" i="27" s="1"/>
  <c r="O60" i="27"/>
  <c r="O44" i="27"/>
  <c r="O46" i="27"/>
  <c r="R46" i="27" s="1"/>
  <c r="S46" i="27" s="1"/>
  <c r="O52" i="27"/>
  <c r="R52" i="27" s="1"/>
  <c r="S52" i="27" s="1"/>
  <c r="O13" i="27"/>
  <c r="O26" i="27"/>
  <c r="R26" i="27" s="1"/>
  <c r="S26" i="27" s="1"/>
  <c r="L35" i="27"/>
  <c r="R15" i="27"/>
  <c r="S15" i="27" s="1"/>
  <c r="I77" i="27"/>
  <c r="L25" i="27"/>
  <c r="O71" i="27"/>
  <c r="R71" i="27" s="1"/>
  <c r="S71" i="27" s="1"/>
  <c r="O47" i="27"/>
  <c r="R47" i="27" s="1"/>
  <c r="S47" i="27" s="1"/>
  <c r="O23" i="27"/>
  <c r="O27" i="27"/>
  <c r="V27" i="27" s="1"/>
  <c r="Y27" i="27" s="1"/>
  <c r="Z27" i="27" s="1"/>
  <c r="K33" i="27"/>
  <c r="L33" i="27" s="1"/>
  <c r="S48" i="27"/>
  <c r="K25" i="27"/>
  <c r="V20" i="27"/>
  <c r="Y20" i="27" s="1"/>
  <c r="Z20" i="27" s="1"/>
  <c r="O28" i="27"/>
  <c r="V28" i="27" s="1"/>
  <c r="Y28" i="27" s="1"/>
  <c r="Z28" i="27" s="1"/>
  <c r="N77" i="27"/>
  <c r="L10" i="27"/>
  <c r="O16" i="27"/>
  <c r="O17" i="27"/>
  <c r="O24" i="27"/>
  <c r="O29" i="27"/>
  <c r="O10" i="27"/>
  <c r="R10" i="27" s="1"/>
  <c r="S10" i="27" s="1"/>
  <c r="V62" i="27"/>
  <c r="Y62" i="27" s="1"/>
  <c r="V75" i="27"/>
  <c r="Y75" i="27" s="1"/>
  <c r="O66" i="27"/>
  <c r="R66" i="27" s="1"/>
  <c r="S66" i="27" s="1"/>
  <c r="O58" i="27"/>
  <c r="O37" i="27"/>
  <c r="V69" i="27"/>
  <c r="Y69" i="27" s="1"/>
  <c r="R69" i="27"/>
  <c r="S69" i="27" s="1"/>
  <c r="V61" i="27"/>
  <c r="Y61" i="27" s="1"/>
  <c r="Z61" i="27" s="1"/>
  <c r="R61" i="27"/>
  <c r="S61" i="27" s="1"/>
  <c r="R51" i="27"/>
  <c r="S51" i="27" s="1"/>
  <c r="R30" i="27"/>
  <c r="V30" i="27"/>
  <c r="Y30" i="27" s="1"/>
  <c r="Z30" i="27" s="1"/>
  <c r="S30" i="27"/>
  <c r="V31" i="27"/>
  <c r="Y31" i="27" s="1"/>
  <c r="R31" i="27"/>
  <c r="S31" i="27" s="1"/>
  <c r="R65" i="27"/>
  <c r="S65" i="27" s="1"/>
  <c r="V65" i="27"/>
  <c r="Y65" i="27" s="1"/>
  <c r="V57" i="27"/>
  <c r="Y57" i="27" s="1"/>
  <c r="R57" i="27"/>
  <c r="S57" i="27" s="1"/>
  <c r="R41" i="27"/>
  <c r="S41" i="27"/>
  <c r="V41" i="27"/>
  <c r="Y41" i="27" s="1"/>
  <c r="Z41" i="27" s="1"/>
  <c r="R35" i="27"/>
  <c r="S35" i="27" s="1"/>
  <c r="V35" i="27"/>
  <c r="Y35" i="27" s="1"/>
  <c r="R72" i="27"/>
  <c r="S72" i="27"/>
  <c r="R11" i="27"/>
  <c r="S11" i="27"/>
  <c r="V11" i="27"/>
  <c r="Y11" i="27" s="1"/>
  <c r="Z11" i="27" s="1"/>
  <c r="V12" i="27"/>
  <c r="Y12" i="27" s="1"/>
  <c r="R12" i="27"/>
  <c r="S12" i="27" s="1"/>
  <c r="V14" i="27"/>
  <c r="Y14" i="27" s="1"/>
  <c r="Z14" i="27" s="1"/>
  <c r="R14" i="27"/>
  <c r="S14" i="27" s="1"/>
  <c r="V22" i="27"/>
  <c r="Y22" i="27" s="1"/>
  <c r="R22" i="27"/>
  <c r="S22" i="27"/>
  <c r="R32" i="27"/>
  <c r="S32" i="27" s="1"/>
  <c r="V32" i="27"/>
  <c r="Y32" i="27" s="1"/>
  <c r="R60" i="27"/>
  <c r="S60" i="27"/>
  <c r="R44" i="27"/>
  <c r="S44" i="27" s="1"/>
  <c r="V44" i="27"/>
  <c r="R34" i="27"/>
  <c r="S34" i="27" s="1"/>
  <c r="V46" i="27"/>
  <c r="V13" i="27"/>
  <c r="Y13" i="27" s="1"/>
  <c r="Z13" i="27" s="1"/>
  <c r="R13" i="27"/>
  <c r="S13" i="27"/>
  <c r="V26" i="27"/>
  <c r="Y26" i="27" s="1"/>
  <c r="V71" i="27"/>
  <c r="Y71" i="27" s="1"/>
  <c r="Z71" i="27" s="1"/>
  <c r="V23" i="27"/>
  <c r="Y23" i="27" s="1"/>
  <c r="Z23" i="27" s="1"/>
  <c r="R23" i="27"/>
  <c r="S23" i="27"/>
  <c r="R27" i="27"/>
  <c r="S27" i="27" s="1"/>
  <c r="V70" i="27"/>
  <c r="R70" i="27"/>
  <c r="S70" i="27" s="1"/>
  <c r="R63" i="27"/>
  <c r="S63" i="27"/>
  <c r="V63" i="27"/>
  <c r="Y63" i="27" s="1"/>
  <c r="Z63" i="27" s="1"/>
  <c r="V59" i="27"/>
  <c r="Y59" i="27" s="1"/>
  <c r="R59" i="27"/>
  <c r="S59" i="27" s="1"/>
  <c r="R43" i="27"/>
  <c r="S43" i="27"/>
  <c r="V56" i="27"/>
  <c r="Y56" i="27" s="1"/>
  <c r="Z56" i="27" s="1"/>
  <c r="R56" i="27"/>
  <c r="S56" i="27" s="1"/>
  <c r="R19" i="27"/>
  <c r="S19" i="27" s="1"/>
  <c r="V19" i="27"/>
  <c r="R39" i="27"/>
  <c r="S39" i="27" s="1"/>
  <c r="V39" i="27"/>
  <c r="Y39" i="27" s="1"/>
  <c r="Z39" i="27" s="1"/>
  <c r="R16" i="27"/>
  <c r="S16" i="27" s="1"/>
  <c r="V16" i="27"/>
  <c r="Y16" i="27" s="1"/>
  <c r="V17" i="27"/>
  <c r="Y17" i="27" s="1"/>
  <c r="R17" i="27"/>
  <c r="S17" i="27" s="1"/>
  <c r="R24" i="27"/>
  <c r="S24" i="27"/>
  <c r="R29" i="27"/>
  <c r="S29" i="27" s="1"/>
  <c r="V29" i="27"/>
  <c r="Y29" i="27" s="1"/>
  <c r="Z29" i="27" s="1"/>
  <c r="V58" i="27"/>
  <c r="Y58" i="27" s="1"/>
  <c r="R58" i="27"/>
  <c r="S58" i="27" s="1"/>
  <c r="R37" i="27"/>
  <c r="S37" i="27" s="1"/>
  <c r="V37" i="27"/>
  <c r="S53" i="27"/>
  <c r="V67" i="27"/>
  <c r="Y67" i="27" s="1"/>
  <c r="R50" i="27"/>
  <c r="S50" i="27" s="1"/>
  <c r="R62" i="27"/>
  <c r="S62" i="27" s="1"/>
  <c r="V38" i="27"/>
  <c r="Y38" i="27" s="1"/>
  <c r="Z38" i="27" s="1"/>
  <c r="V43" i="27"/>
  <c r="Y43" i="27" s="1"/>
  <c r="Z43" i="27" s="1"/>
  <c r="V21" i="27"/>
  <c r="Y21" i="27" s="1"/>
  <c r="Z21" i="27" s="1"/>
  <c r="V9" i="27"/>
  <c r="Y9" i="27" s="1"/>
  <c r="Z9" i="27" s="1"/>
  <c r="V25" i="27"/>
  <c r="Y25" i="27" s="1"/>
  <c r="Z25" i="27" s="1"/>
  <c r="V54" i="27"/>
  <c r="Y54" i="27" s="1"/>
  <c r="Z54" i="27" s="1"/>
  <c r="R33" i="27"/>
  <c r="S33" i="27" s="1"/>
  <c r="S54" i="27"/>
  <c r="S42" i="27"/>
  <c r="M77" i="27"/>
  <c r="V24" i="27"/>
  <c r="R73" i="27"/>
  <c r="S73" i="27" s="1"/>
  <c r="S38" i="27"/>
  <c r="V51" i="27"/>
  <c r="Y51" i="27" s="1"/>
  <c r="S25" i="27"/>
  <c r="V53" i="27"/>
  <c r="Y53" i="27" s="1"/>
  <c r="Z53" i="27" s="1"/>
  <c r="V72" i="27"/>
  <c r="Y72" i="27" s="1"/>
  <c r="V68" i="27"/>
  <c r="V64" i="27"/>
  <c r="V60" i="27"/>
  <c r="Y60" i="27" s="1"/>
  <c r="Z60" i="27" s="1"/>
  <c r="V40" i="27"/>
  <c r="Y40" i="27" s="1"/>
  <c r="Y24" i="27"/>
  <c r="Y68" i="27"/>
  <c r="Z68" i="27" s="1"/>
  <c r="Y64" i="27"/>
  <c r="U77" i="27"/>
  <c r="Z73" i="27"/>
  <c r="V8" i="27"/>
  <c r="Z58" i="27"/>
  <c r="Z65" i="27"/>
  <c r="Z75" i="27"/>
  <c r="Z59" i="27"/>
  <c r="Z48" i="27"/>
  <c r="Z42" i="27"/>
  <c r="Z49" i="27"/>
  <c r="Z55" i="27"/>
  <c r="Z17" i="27"/>
  <c r="Z32" i="27"/>
  <c r="Z33" i="27"/>
  <c r="R8" i="28"/>
  <c r="S8" i="28"/>
  <c r="R74" i="28"/>
  <c r="S74" i="28" s="1"/>
  <c r="V74" i="28"/>
  <c r="Y74" i="28" s="1"/>
  <c r="R24" i="28"/>
  <c r="S24" i="28" s="1"/>
  <c r="R10" i="28"/>
  <c r="S10" i="28" s="1"/>
  <c r="L77" i="28"/>
  <c r="R9" i="28"/>
  <c r="V9" i="28"/>
  <c r="S9" i="28"/>
  <c r="S56" i="28"/>
  <c r="T51" i="28"/>
  <c r="K74" i="28"/>
  <c r="L74" i="28" s="1"/>
  <c r="T52" i="28"/>
  <c r="V52" i="28" s="1"/>
  <c r="O58" i="28"/>
  <c r="O53" i="28"/>
  <c r="N77" i="28"/>
  <c r="O17" i="28"/>
  <c r="V17" i="28" s="1"/>
  <c r="O18" i="28"/>
  <c r="M77" i="28"/>
  <c r="V24" i="28"/>
  <c r="Y24" i="28" s="1"/>
  <c r="O71" i="28"/>
  <c r="R71" i="28" s="1"/>
  <c r="S71" i="28" s="1"/>
  <c r="O41" i="28"/>
  <c r="O12" i="28"/>
  <c r="O19" i="28"/>
  <c r="O20" i="28"/>
  <c r="S20" i="28" s="1"/>
  <c r="O25" i="28"/>
  <c r="V43" i="28"/>
  <c r="V10" i="28"/>
  <c r="Y10" i="28" s="1"/>
  <c r="Z10" i="28" s="1"/>
  <c r="K21" i="28"/>
  <c r="L21" i="28" s="1"/>
  <c r="K51" i="28"/>
  <c r="L51" i="28" s="1"/>
  <c r="O34" i="28"/>
  <c r="L58" i="28"/>
  <c r="V63" i="28"/>
  <c r="O64" i="28"/>
  <c r="O46" i="28"/>
  <c r="O14" i="28"/>
  <c r="R14" i="28" s="1"/>
  <c r="O27" i="28"/>
  <c r="O28" i="28"/>
  <c r="L16" i="28"/>
  <c r="L57" i="28"/>
  <c r="O16" i="28"/>
  <c r="O21" i="28"/>
  <c r="T45" i="28"/>
  <c r="V45" i="28" s="1"/>
  <c r="Y45" i="28" s="1"/>
  <c r="Z45" i="28" s="1"/>
  <c r="L66" i="28"/>
  <c r="K52" i="28"/>
  <c r="L52" i="28" s="1"/>
  <c r="V38" i="28"/>
  <c r="Y38" i="28" s="1"/>
  <c r="Z38" i="28" s="1"/>
  <c r="R31" i="28"/>
  <c r="S31" i="28" s="1"/>
  <c r="O66" i="28"/>
  <c r="V66" i="28" s="1"/>
  <c r="Y66" i="28" s="1"/>
  <c r="Z66" i="28" s="1"/>
  <c r="O59" i="28"/>
  <c r="O23" i="28"/>
  <c r="R72" i="28"/>
  <c r="S72" i="28"/>
  <c r="V72" i="28"/>
  <c r="V69" i="28"/>
  <c r="R69" i="28"/>
  <c r="S69" i="28" s="1"/>
  <c r="V42" i="28"/>
  <c r="Y42" i="28" s="1"/>
  <c r="Z42" i="28" s="1"/>
  <c r="R42" i="28"/>
  <c r="S42" i="28"/>
  <c r="S48" i="28"/>
  <c r="V48" i="28"/>
  <c r="Y48" i="28" s="1"/>
  <c r="Z48" i="28" s="1"/>
  <c r="R48" i="28"/>
  <c r="V32" i="28"/>
  <c r="Y32" i="28" s="1"/>
  <c r="R32" i="28"/>
  <c r="S32" i="28"/>
  <c r="R58" i="28"/>
  <c r="S58" i="28" s="1"/>
  <c r="R53" i="28"/>
  <c r="S53" i="28" s="1"/>
  <c r="V53" i="28"/>
  <c r="Y53" i="28" s="1"/>
  <c r="R17" i="28"/>
  <c r="S17" i="28" s="1"/>
  <c r="R18" i="28"/>
  <c r="S18" i="28"/>
  <c r="V18" i="28"/>
  <c r="Y18" i="28" s="1"/>
  <c r="R65" i="28"/>
  <c r="V65" i="28"/>
  <c r="Y65" i="28" s="1"/>
  <c r="Z65" i="28" s="1"/>
  <c r="S65" i="28"/>
  <c r="V41" i="28"/>
  <c r="Y41" i="28" s="1"/>
  <c r="R41" i="28"/>
  <c r="S41" i="28" s="1"/>
  <c r="R36" i="28"/>
  <c r="S36" i="28"/>
  <c r="R12" i="28"/>
  <c r="S12" i="28" s="1"/>
  <c r="R19" i="28"/>
  <c r="S19" i="28"/>
  <c r="R20" i="28"/>
  <c r="R25" i="28"/>
  <c r="S25" i="28" s="1"/>
  <c r="V61" i="28"/>
  <c r="Y61" i="28" s="1"/>
  <c r="R61" i="28"/>
  <c r="S61" i="28" s="1"/>
  <c r="V34" i="28"/>
  <c r="R34" i="28"/>
  <c r="S34" i="28" s="1"/>
  <c r="S44" i="28"/>
  <c r="R44" i="28"/>
  <c r="V44" i="28"/>
  <c r="Y44" i="28" s="1"/>
  <c r="Z44" i="28" s="1"/>
  <c r="R50" i="28"/>
  <c r="S50" i="28"/>
  <c r="V54" i="28"/>
  <c r="Y54" i="28" s="1"/>
  <c r="R54" i="28"/>
  <c r="S54" i="28" s="1"/>
  <c r="V13" i="28"/>
  <c r="R13" i="28"/>
  <c r="S13" i="28" s="1"/>
  <c r="Y63" i="28"/>
  <c r="Z63" i="28"/>
  <c r="R64" i="28"/>
  <c r="S64" i="28" s="1"/>
  <c r="V64" i="28"/>
  <c r="V37" i="28"/>
  <c r="Y37" i="28" s="1"/>
  <c r="Z37" i="28" s="1"/>
  <c r="R37" i="28"/>
  <c r="S37" i="28" s="1"/>
  <c r="V46" i="28"/>
  <c r="Y46" i="28" s="1"/>
  <c r="R46" i="28"/>
  <c r="S46" i="28" s="1"/>
  <c r="R52" i="28"/>
  <c r="S52" i="28"/>
  <c r="R27" i="28"/>
  <c r="S27" i="28"/>
  <c r="R28" i="28"/>
  <c r="S28" i="28"/>
  <c r="V28" i="28"/>
  <c r="Y28" i="28" s="1"/>
  <c r="R60" i="28"/>
  <c r="S60" i="28" s="1"/>
  <c r="V60" i="28"/>
  <c r="Y60" i="28" s="1"/>
  <c r="Z60" i="28" s="1"/>
  <c r="V40" i="28"/>
  <c r="Y40" i="28" s="1"/>
  <c r="Z40" i="28" s="1"/>
  <c r="R40" i="28"/>
  <c r="S40" i="28" s="1"/>
  <c r="R45" i="28"/>
  <c r="S45" i="28" s="1"/>
  <c r="R51" i="28"/>
  <c r="S51" i="28"/>
  <c r="V51" i="28"/>
  <c r="Y51" i="28" s="1"/>
  <c r="R21" i="28"/>
  <c r="S21" i="28" s="1"/>
  <c r="R55" i="28"/>
  <c r="S55" i="28" s="1"/>
  <c r="V15" i="28"/>
  <c r="R15" i="28"/>
  <c r="S15" i="28" s="1"/>
  <c r="R29" i="28"/>
  <c r="S29" i="28" s="1"/>
  <c r="R30" i="28"/>
  <c r="S30" i="28"/>
  <c r="V30" i="28"/>
  <c r="R73" i="28"/>
  <c r="S73" i="28" s="1"/>
  <c r="V73" i="28"/>
  <c r="Y73" i="28" s="1"/>
  <c r="Z73" i="28" s="1"/>
  <c r="R66" i="28"/>
  <c r="S66" i="28" s="1"/>
  <c r="V59" i="28"/>
  <c r="R59" i="28"/>
  <c r="S59" i="28" s="1"/>
  <c r="R23" i="28"/>
  <c r="S23" i="28" s="1"/>
  <c r="V29" i="28"/>
  <c r="Y29" i="28" s="1"/>
  <c r="Z74" i="28"/>
  <c r="V22" i="28"/>
  <c r="Y22" i="28" s="1"/>
  <c r="Z22" i="28" s="1"/>
  <c r="V68" i="28"/>
  <c r="Y68" i="28" s="1"/>
  <c r="Z68" i="28" s="1"/>
  <c r="R33" i="28"/>
  <c r="S33" i="28" s="1"/>
  <c r="R39" i="28"/>
  <c r="V36" i="28"/>
  <c r="Y36" i="28" s="1"/>
  <c r="Z36" i="28" s="1"/>
  <c r="V12" i="28"/>
  <c r="Y12" i="28" s="1"/>
  <c r="Z12" i="28" s="1"/>
  <c r="V25" i="28"/>
  <c r="Y25" i="28" s="1"/>
  <c r="Z25" i="28" s="1"/>
  <c r="R75" i="28"/>
  <c r="S75" i="28" s="1"/>
  <c r="V62" i="28"/>
  <c r="Y62" i="28" s="1"/>
  <c r="Z62" i="28" s="1"/>
  <c r="V58" i="28"/>
  <c r="U77" i="28"/>
  <c r="V23" i="28"/>
  <c r="S49" i="28"/>
  <c r="V21" i="28"/>
  <c r="Y21" i="28" s="1"/>
  <c r="Z21" i="28" s="1"/>
  <c r="V57" i="28"/>
  <c r="Y57" i="28" s="1"/>
  <c r="V49" i="28"/>
  <c r="V50" i="28"/>
  <c r="R11" i="28"/>
  <c r="S11" i="28" s="1"/>
  <c r="S67" i="28"/>
  <c r="S70" i="28"/>
  <c r="S47" i="28"/>
  <c r="T77" i="28"/>
  <c r="V11" i="28"/>
  <c r="Y11" i="28" s="1"/>
  <c r="Z11" i="28" s="1"/>
  <c r="R67" i="28"/>
  <c r="V70" i="28"/>
  <c r="Y70" i="28" s="1"/>
  <c r="V27" i="28"/>
  <c r="S39" i="28"/>
  <c r="V56" i="28"/>
  <c r="Y56" i="28" s="1"/>
  <c r="Z56" i="28" s="1"/>
  <c r="V47" i="28"/>
  <c r="Y9" i="28"/>
  <c r="Z9" i="28" s="1"/>
  <c r="V75" i="28"/>
  <c r="Z75" i="28" s="1"/>
  <c r="S26" i="28"/>
  <c r="V55" i="28"/>
  <c r="Y23" i="28"/>
  <c r="Z23" i="28" s="1"/>
  <c r="Y58" i="28"/>
  <c r="Z58" i="28" s="1"/>
  <c r="Y49" i="28"/>
  <c r="Z49" i="28" s="1"/>
  <c r="Y50" i="28"/>
  <c r="Z50" i="28" s="1"/>
  <c r="Y43" i="28"/>
  <c r="Z43" i="28" s="1"/>
  <c r="Y47" i="28"/>
  <c r="Z47" i="28" s="1"/>
  <c r="Y55" i="28"/>
  <c r="Z55" i="28" s="1"/>
  <c r="Z31" i="28"/>
  <c r="V8" i="28"/>
  <c r="Z32" i="28"/>
  <c r="Z70" i="28"/>
  <c r="Y26" i="28"/>
  <c r="Z26" i="28" s="1"/>
  <c r="V19" i="28"/>
  <c r="Y75" i="28"/>
  <c r="Z35" i="28"/>
  <c r="Z61" i="28"/>
  <c r="P14" i="33"/>
  <c r="K13" i="29"/>
  <c r="H36" i="29"/>
  <c r="H21" i="29"/>
  <c r="K49" i="29"/>
  <c r="K41" i="29"/>
  <c r="H23" i="29"/>
  <c r="K23" i="29" s="1"/>
  <c r="H47" i="29"/>
  <c r="K47" i="29" s="1"/>
  <c r="H35" i="29"/>
  <c r="K35" i="29" s="1"/>
  <c r="H15" i="29"/>
  <c r="K15" i="29" s="1"/>
  <c r="G52" i="29"/>
  <c r="H17" i="29"/>
  <c r="K17" i="29" s="1"/>
  <c r="H20" i="29"/>
  <c r="K20" i="29" s="1"/>
  <c r="H40" i="29"/>
  <c r="K40" i="29" s="1"/>
  <c r="H14" i="29"/>
  <c r="K14" i="29" s="1"/>
  <c r="H9" i="29"/>
  <c r="H25" i="29"/>
  <c r="K25" i="29" s="1"/>
  <c r="K28" i="29"/>
  <c r="H31" i="29"/>
  <c r="K31" i="29" s="1"/>
  <c r="H19" i="29"/>
  <c r="H27" i="29"/>
  <c r="P18" i="33"/>
  <c r="F52" i="29"/>
  <c r="H10" i="29"/>
  <c r="K10" i="29" s="1"/>
  <c r="K29" i="29"/>
  <c r="K12" i="29"/>
  <c r="K21" i="29"/>
  <c r="K43" i="29"/>
  <c r="K36" i="29"/>
  <c r="K9" i="29"/>
  <c r="K38" i="29"/>
  <c r="I52" i="29"/>
  <c r="K16" i="29"/>
  <c r="K34" i="29"/>
  <c r="K19" i="29"/>
  <c r="K27" i="29"/>
  <c r="K32" i="29"/>
  <c r="J52" i="29"/>
  <c r="P18" i="7" s="1"/>
  <c r="B16" i="33" l="1"/>
  <c r="K52" i="6"/>
  <c r="B16" i="7"/>
  <c r="Z56" i="8"/>
  <c r="S34" i="8"/>
  <c r="R28" i="8"/>
  <c r="S28" i="8" s="1"/>
  <c r="Y56" i="8"/>
  <c r="S35" i="8"/>
  <c r="V18" i="8"/>
  <c r="Y18" i="8" s="1"/>
  <c r="Z18" i="8" s="1"/>
  <c r="Z17" i="8"/>
  <c r="Z43" i="8"/>
  <c r="V8" i="8"/>
  <c r="Y8" i="8" s="1"/>
  <c r="Z8" i="8" s="1"/>
  <c r="Z70" i="8"/>
  <c r="V30" i="8"/>
  <c r="Y30" i="8" s="1"/>
  <c r="Z30" i="8" s="1"/>
  <c r="K77" i="8"/>
  <c r="B24" i="33" s="1"/>
  <c r="B30" i="33" s="1"/>
  <c r="Z12" i="8"/>
  <c r="R34" i="8"/>
  <c r="V34" i="8"/>
  <c r="Y34" i="8" s="1"/>
  <c r="Z34" i="8" s="1"/>
  <c r="B20" i="33"/>
  <c r="B33" i="33" s="1"/>
  <c r="Z48" i="8"/>
  <c r="Z50" i="8"/>
  <c r="Z53" i="8"/>
  <c r="Y65" i="8"/>
  <c r="Z65" i="8"/>
  <c r="Y59" i="8"/>
  <c r="Z59" i="8" s="1"/>
  <c r="V9" i="8"/>
  <c r="R9" i="8"/>
  <c r="S9" i="8" s="1"/>
  <c r="Y50" i="8"/>
  <c r="R20" i="8"/>
  <c r="S20" i="8" s="1"/>
  <c r="V20" i="8"/>
  <c r="Y67" i="8"/>
  <c r="Z67" i="8" s="1"/>
  <c r="Y23" i="8"/>
  <c r="Z23" i="8" s="1"/>
  <c r="O77" i="8"/>
  <c r="B14" i="7" s="1"/>
  <c r="B20" i="7" s="1"/>
  <c r="Z29" i="8"/>
  <c r="Y57" i="8"/>
  <c r="Z57" i="8" s="1"/>
  <c r="Y62" i="8"/>
  <c r="Z62" i="8"/>
  <c r="Y55" i="8"/>
  <c r="Z55" i="8" s="1"/>
  <c r="Y51" i="8"/>
  <c r="Z51" i="8" s="1"/>
  <c r="Y27" i="8"/>
  <c r="Z27" i="8" s="1"/>
  <c r="Y68" i="8"/>
  <c r="Z68" i="8" s="1"/>
  <c r="Y11" i="8"/>
  <c r="Z11" i="8" s="1"/>
  <c r="V24" i="9"/>
  <c r="Y24" i="9" s="1"/>
  <c r="Z24" i="9" s="1"/>
  <c r="V8" i="9"/>
  <c r="V17" i="9"/>
  <c r="Y17" i="9" s="1"/>
  <c r="Z17" i="9" s="1"/>
  <c r="R45" i="9"/>
  <c r="S45" i="9" s="1"/>
  <c r="V45" i="9"/>
  <c r="Y45" i="9" s="1"/>
  <c r="Z45" i="9" s="1"/>
  <c r="T77" i="9"/>
  <c r="S24" i="9"/>
  <c r="R50" i="9"/>
  <c r="S50" i="9" s="1"/>
  <c r="R41" i="9"/>
  <c r="S41" i="9" s="1"/>
  <c r="S77" i="9" s="1"/>
  <c r="Z10" i="9"/>
  <c r="K77" i="9"/>
  <c r="L8" i="9"/>
  <c r="L77" i="9" s="1"/>
  <c r="R37" i="9"/>
  <c r="S37" i="9" s="1"/>
  <c r="V37" i="9"/>
  <c r="S49" i="9"/>
  <c r="R49" i="9"/>
  <c r="Z56" i="9"/>
  <c r="R57" i="9"/>
  <c r="S57" i="9" s="1"/>
  <c r="V41" i="9"/>
  <c r="Y41" i="9" s="1"/>
  <c r="Z41" i="9" s="1"/>
  <c r="S17" i="9"/>
  <c r="Z63" i="9"/>
  <c r="R33" i="9"/>
  <c r="S33" i="9" s="1"/>
  <c r="V33" i="9"/>
  <c r="Y32" i="9"/>
  <c r="Z32" i="9" s="1"/>
  <c r="Y57" i="9"/>
  <c r="Z57" i="9" s="1"/>
  <c r="Y15" i="9"/>
  <c r="Z15" i="9" s="1"/>
  <c r="Y13" i="9"/>
  <c r="Z13" i="9" s="1"/>
  <c r="Y35" i="9"/>
  <c r="Z35" i="9" s="1"/>
  <c r="Y52" i="9"/>
  <c r="Z52" i="9"/>
  <c r="Y31" i="9"/>
  <c r="Z31" i="9"/>
  <c r="Z55" i="9"/>
  <c r="Y55" i="9"/>
  <c r="Y43" i="9"/>
  <c r="Z43" i="9" s="1"/>
  <c r="Y68" i="9"/>
  <c r="Z68" i="9" s="1"/>
  <c r="Y73" i="9"/>
  <c r="Z73" i="9" s="1"/>
  <c r="Y30" i="9"/>
  <c r="Z30" i="9" s="1"/>
  <c r="Y58" i="9"/>
  <c r="Z58" i="9" s="1"/>
  <c r="Y53" i="9"/>
  <c r="Z53" i="9"/>
  <c r="Y42" i="9"/>
  <c r="Z42" i="9" s="1"/>
  <c r="Y40" i="9"/>
  <c r="Z40" i="9" s="1"/>
  <c r="Y18" i="9"/>
  <c r="Z18" i="9" s="1"/>
  <c r="S50" i="10"/>
  <c r="D16" i="33"/>
  <c r="D20" i="33" s="1"/>
  <c r="Z65" i="10"/>
  <c r="Z62" i="10"/>
  <c r="V40" i="10"/>
  <c r="Y40" i="10" s="1"/>
  <c r="Z40" i="10" s="1"/>
  <c r="V67" i="10"/>
  <c r="Y67" i="10" s="1"/>
  <c r="Z67" i="10" s="1"/>
  <c r="R15" i="10"/>
  <c r="S15" i="10" s="1"/>
  <c r="D16" i="7"/>
  <c r="R38" i="10"/>
  <c r="R77" i="10" s="1"/>
  <c r="V17" i="10"/>
  <c r="R50" i="10"/>
  <c r="V50" i="10"/>
  <c r="Y50" i="10" s="1"/>
  <c r="Z50" i="10" s="1"/>
  <c r="Z34" i="10"/>
  <c r="Z22" i="10"/>
  <c r="R40" i="10"/>
  <c r="S40" i="10" s="1"/>
  <c r="Z63" i="10"/>
  <c r="R75" i="10"/>
  <c r="S75" i="10" s="1"/>
  <c r="V75" i="10"/>
  <c r="Y75" i="10" s="1"/>
  <c r="Z75" i="10" s="1"/>
  <c r="K77" i="10"/>
  <c r="Z42" i="10"/>
  <c r="L77" i="10"/>
  <c r="Y54" i="10"/>
  <c r="Z54" i="10" s="1"/>
  <c r="Z33" i="10"/>
  <c r="Y26" i="10"/>
  <c r="Z26" i="10" s="1"/>
  <c r="Y43" i="10"/>
  <c r="Z43" i="10" s="1"/>
  <c r="Z51" i="10"/>
  <c r="Z19" i="10"/>
  <c r="Y30" i="10"/>
  <c r="Z30" i="10"/>
  <c r="S10" i="10"/>
  <c r="Z16" i="10"/>
  <c r="Z47" i="10"/>
  <c r="Y71" i="10"/>
  <c r="Z71" i="10" s="1"/>
  <c r="V11" i="10"/>
  <c r="R11" i="10"/>
  <c r="S11" i="10"/>
  <c r="Y59" i="10"/>
  <c r="Z59" i="10"/>
  <c r="Y17" i="10"/>
  <c r="Z17" i="10" s="1"/>
  <c r="Y36" i="10"/>
  <c r="Z36" i="10"/>
  <c r="Y8" i="10"/>
  <c r="Z8" i="10" s="1"/>
  <c r="Y21" i="10"/>
  <c r="Z21" i="10" s="1"/>
  <c r="S23" i="11"/>
  <c r="Y59" i="11"/>
  <c r="Z59" i="11"/>
  <c r="Y10" i="11"/>
  <c r="Z10" i="11"/>
  <c r="Y57" i="11"/>
  <c r="Z57" i="11" s="1"/>
  <c r="S10" i="11"/>
  <c r="S57" i="11"/>
  <c r="V51" i="11"/>
  <c r="Y51" i="11" s="1"/>
  <c r="Z51" i="11" s="1"/>
  <c r="R28" i="11"/>
  <c r="S28" i="11" s="1"/>
  <c r="R13" i="11"/>
  <c r="S13" i="11" s="1"/>
  <c r="S77" i="11" s="1"/>
  <c r="S69" i="11"/>
  <c r="V74" i="11"/>
  <c r="V65" i="11"/>
  <c r="Y65" i="11" s="1"/>
  <c r="Z65" i="11" s="1"/>
  <c r="V54" i="11"/>
  <c r="Y54" i="11" s="1"/>
  <c r="Z54" i="11" s="1"/>
  <c r="R10" i="11"/>
  <c r="V28" i="11"/>
  <c r="Y28" i="11" s="1"/>
  <c r="Z28" i="11" s="1"/>
  <c r="V13" i="11"/>
  <c r="V27" i="11"/>
  <c r="Y27" i="11" s="1"/>
  <c r="Z27" i="11" s="1"/>
  <c r="R74" i="11"/>
  <c r="S74" i="11" s="1"/>
  <c r="V11" i="11"/>
  <c r="Y11" i="11" s="1"/>
  <c r="Z11" i="11" s="1"/>
  <c r="R11" i="11"/>
  <c r="S11" i="11" s="1"/>
  <c r="F18" i="33"/>
  <c r="Z63" i="11"/>
  <c r="O77" i="11"/>
  <c r="V23" i="11"/>
  <c r="Z70" i="11"/>
  <c r="R23" i="11"/>
  <c r="R36" i="11"/>
  <c r="S36" i="11" s="1"/>
  <c r="Z14" i="11"/>
  <c r="Z40" i="11"/>
  <c r="Y38" i="11"/>
  <c r="Z38" i="11" s="1"/>
  <c r="Y9" i="11"/>
  <c r="Y52" i="11"/>
  <c r="Z52" i="11" s="1"/>
  <c r="Y18" i="11"/>
  <c r="Z18" i="11" s="1"/>
  <c r="Y34" i="11"/>
  <c r="Z34" i="11" s="1"/>
  <c r="Y72" i="11"/>
  <c r="Z72" i="11" s="1"/>
  <c r="Y13" i="11"/>
  <c r="Z13" i="11" s="1"/>
  <c r="Y24" i="11"/>
  <c r="Z24" i="11" s="1"/>
  <c r="Y26" i="11"/>
  <c r="Z26" i="11"/>
  <c r="Z12" i="11"/>
  <c r="S65" i="12"/>
  <c r="Z32" i="12"/>
  <c r="Y32" i="12"/>
  <c r="Y72" i="12"/>
  <c r="Z72" i="12" s="1"/>
  <c r="V51" i="12"/>
  <c r="R65" i="12"/>
  <c r="R60" i="12"/>
  <c r="S60" i="12" s="1"/>
  <c r="V65" i="12"/>
  <c r="Y65" i="12" s="1"/>
  <c r="Z65" i="12" s="1"/>
  <c r="Y33" i="12"/>
  <c r="Z33" i="12" s="1"/>
  <c r="V71" i="12"/>
  <c r="Y71" i="12" s="1"/>
  <c r="Z71" i="12" s="1"/>
  <c r="Z73" i="12"/>
  <c r="V31" i="12"/>
  <c r="S69" i="12"/>
  <c r="Y12" i="12"/>
  <c r="Z12" i="12"/>
  <c r="K77" i="12"/>
  <c r="Z41" i="12"/>
  <c r="Y57" i="12"/>
  <c r="Z57" i="12"/>
  <c r="Y47" i="12"/>
  <c r="Z47" i="12" s="1"/>
  <c r="Y53" i="12"/>
  <c r="Z53" i="12"/>
  <c r="Y43" i="12"/>
  <c r="Z43" i="12" s="1"/>
  <c r="Y27" i="12"/>
  <c r="Z27" i="12"/>
  <c r="Y68" i="12"/>
  <c r="Z68" i="12" s="1"/>
  <c r="Y38" i="12"/>
  <c r="Z38" i="12"/>
  <c r="Y61" i="12"/>
  <c r="Z61" i="12" s="1"/>
  <c r="R14" i="12"/>
  <c r="S14" i="12"/>
  <c r="Y37" i="12"/>
  <c r="Z37" i="12"/>
  <c r="Y34" i="12"/>
  <c r="Z34" i="12" s="1"/>
  <c r="F16" i="7"/>
  <c r="Y9" i="12"/>
  <c r="Z9" i="12"/>
  <c r="F16" i="33"/>
  <c r="F20" i="33" s="1"/>
  <c r="F33" i="33" s="1"/>
  <c r="Z24" i="12"/>
  <c r="Y58" i="12"/>
  <c r="Z58" i="12" s="1"/>
  <c r="Z59" i="12"/>
  <c r="Y59" i="12"/>
  <c r="Y41" i="12"/>
  <c r="Y16" i="12"/>
  <c r="Z16" i="12" s="1"/>
  <c r="O77" i="12"/>
  <c r="Z39" i="12"/>
  <c r="Y15" i="12"/>
  <c r="Z15" i="12" s="1"/>
  <c r="F18" i="7"/>
  <c r="S8" i="12"/>
  <c r="Y26" i="12"/>
  <c r="Z26" i="12" s="1"/>
  <c r="Y40" i="12"/>
  <c r="Z40" i="12"/>
  <c r="Y8" i="12"/>
  <c r="V77" i="12"/>
  <c r="Y53" i="13"/>
  <c r="Z53" i="13"/>
  <c r="Y40" i="13"/>
  <c r="Z40" i="13" s="1"/>
  <c r="V23" i="13"/>
  <c r="Y23" i="13" s="1"/>
  <c r="Z23" i="13" s="1"/>
  <c r="Z47" i="13"/>
  <c r="K77" i="13"/>
  <c r="F24" i="33" s="1"/>
  <c r="F30" i="33" s="1"/>
  <c r="R27" i="13"/>
  <c r="S27" i="13" s="1"/>
  <c r="Z41" i="13"/>
  <c r="Z14" i="13"/>
  <c r="S56" i="13"/>
  <c r="L77" i="13"/>
  <c r="V77" i="13"/>
  <c r="Z15" i="13"/>
  <c r="S12" i="13"/>
  <c r="R50" i="13"/>
  <c r="S50" i="13" s="1"/>
  <c r="Z26" i="13"/>
  <c r="Z33" i="13"/>
  <c r="Z43" i="13"/>
  <c r="Z63" i="13"/>
  <c r="Y28" i="13"/>
  <c r="Z28" i="13" s="1"/>
  <c r="R13" i="13"/>
  <c r="S13" i="13" s="1"/>
  <c r="Y61" i="13"/>
  <c r="Z61" i="13" s="1"/>
  <c r="Y12" i="13"/>
  <c r="Z12" i="13" s="1"/>
  <c r="Y65" i="13"/>
  <c r="Z65" i="13"/>
  <c r="O77" i="13"/>
  <c r="Y9" i="13"/>
  <c r="Z9" i="13"/>
  <c r="Y59" i="13"/>
  <c r="Z59" i="13" s="1"/>
  <c r="Y68" i="13"/>
  <c r="Z68" i="13" s="1"/>
  <c r="Y73" i="13"/>
  <c r="Z73" i="13" s="1"/>
  <c r="Y54" i="13"/>
  <c r="Z54" i="13"/>
  <c r="Y42" i="13"/>
  <c r="Z42" i="13" s="1"/>
  <c r="Y13" i="13"/>
  <c r="Z13" i="13"/>
  <c r="Z8" i="13"/>
  <c r="Y16" i="14"/>
  <c r="Z16" i="14" s="1"/>
  <c r="Y38" i="14"/>
  <c r="Z38" i="14"/>
  <c r="V62" i="14"/>
  <c r="Y62" i="14" s="1"/>
  <c r="Z62" i="14" s="1"/>
  <c r="V26" i="14"/>
  <c r="Y26" i="14" s="1"/>
  <c r="Z26" i="14" s="1"/>
  <c r="R33" i="14"/>
  <c r="S33" i="14" s="1"/>
  <c r="Z30" i="14"/>
  <c r="V10" i="14"/>
  <c r="Y10" i="14" s="1"/>
  <c r="Z39" i="14"/>
  <c r="V49" i="14"/>
  <c r="H20" i="33"/>
  <c r="H33" i="33" s="1"/>
  <c r="R59" i="14"/>
  <c r="S59" i="14" s="1"/>
  <c r="Z12" i="14"/>
  <c r="Z15" i="14"/>
  <c r="R74" i="14"/>
  <c r="S74" i="14" s="1"/>
  <c r="V74" i="14"/>
  <c r="S31" i="14"/>
  <c r="R31" i="14"/>
  <c r="L77" i="14"/>
  <c r="R61" i="14"/>
  <c r="S61" i="14" s="1"/>
  <c r="V61" i="14"/>
  <c r="Z52" i="14"/>
  <c r="Z68" i="14"/>
  <c r="Y52" i="14"/>
  <c r="Y14" i="14"/>
  <c r="Z14" i="14" s="1"/>
  <c r="Z34" i="14"/>
  <c r="Z40" i="14"/>
  <c r="Y22" i="14"/>
  <c r="Z22" i="14" s="1"/>
  <c r="Y48" i="14"/>
  <c r="Z48" i="14" s="1"/>
  <c r="Z66" i="14"/>
  <c r="Y66" i="14"/>
  <c r="Y17" i="14"/>
  <c r="Z17" i="14" s="1"/>
  <c r="R8" i="14"/>
  <c r="O77" i="14"/>
  <c r="H14" i="7" s="1"/>
  <c r="H20" i="7" s="1"/>
  <c r="V8" i="14"/>
  <c r="Y54" i="14"/>
  <c r="Z54" i="14" s="1"/>
  <c r="Y29" i="14"/>
  <c r="Z29" i="14" s="1"/>
  <c r="Z59" i="14"/>
  <c r="Y21" i="14"/>
  <c r="Z21" i="14" s="1"/>
  <c r="Y75" i="14"/>
  <c r="Z75" i="14"/>
  <c r="L77" i="15"/>
  <c r="Z29" i="15"/>
  <c r="V68" i="15"/>
  <c r="R74" i="15"/>
  <c r="S74" i="15" s="1"/>
  <c r="Z59" i="15"/>
  <c r="R35" i="15"/>
  <c r="S35" i="15" s="1"/>
  <c r="R26" i="15"/>
  <c r="S26" i="15" s="1"/>
  <c r="S77" i="15" s="1"/>
  <c r="S68" i="15"/>
  <c r="Z67" i="15"/>
  <c r="R36" i="15"/>
  <c r="S36" i="15" s="1"/>
  <c r="V36" i="15"/>
  <c r="Y36" i="15" s="1"/>
  <c r="Z36" i="15" s="1"/>
  <c r="S37" i="15"/>
  <c r="V43" i="15"/>
  <c r="K77" i="15"/>
  <c r="D24" i="33" s="1"/>
  <c r="D30" i="33" s="1"/>
  <c r="T14" i="7"/>
  <c r="Z63" i="15"/>
  <c r="Z33" i="15"/>
  <c r="V37" i="15"/>
  <c r="Y37" i="15" s="1"/>
  <c r="Z37" i="15" s="1"/>
  <c r="O77" i="15"/>
  <c r="D14" i="7" s="1"/>
  <c r="V62" i="15"/>
  <c r="V17" i="15"/>
  <c r="Y13" i="15"/>
  <c r="Z13" i="15" s="1"/>
  <c r="Y34" i="15"/>
  <c r="Z34" i="15" s="1"/>
  <c r="Z23" i="15"/>
  <c r="Y10" i="15"/>
  <c r="Z10" i="15" s="1"/>
  <c r="Y32" i="15"/>
  <c r="Z32" i="15" s="1"/>
  <c r="Z30" i="15"/>
  <c r="Z70" i="15"/>
  <c r="Y44" i="15"/>
  <c r="Z44" i="15" s="1"/>
  <c r="Y27" i="15"/>
  <c r="Z27" i="15" s="1"/>
  <c r="R77" i="15"/>
  <c r="Z25" i="15"/>
  <c r="Y64" i="15"/>
  <c r="Z64" i="15"/>
  <c r="Y43" i="15"/>
  <c r="Z43" i="15" s="1"/>
  <c r="Y31" i="15"/>
  <c r="Z31" i="15" s="1"/>
  <c r="Y68" i="15"/>
  <c r="Z68" i="15" s="1"/>
  <c r="Y50" i="15"/>
  <c r="Z50" i="15" s="1"/>
  <c r="Y69" i="15"/>
  <c r="Z69" i="15" s="1"/>
  <c r="Y52" i="15"/>
  <c r="Z52" i="15" s="1"/>
  <c r="Y41" i="15"/>
  <c r="Z41" i="15" s="1"/>
  <c r="H52" i="16"/>
  <c r="J16" i="33"/>
  <c r="J20" i="33" s="1"/>
  <c r="J33" i="33" s="1"/>
  <c r="H52" i="17"/>
  <c r="K52" i="17" s="1"/>
  <c r="L18" i="7"/>
  <c r="Y48" i="18"/>
  <c r="Z48" i="18"/>
  <c r="S38" i="18"/>
  <c r="Y56" i="18"/>
  <c r="Z56" i="18" s="1"/>
  <c r="V40" i="18"/>
  <c r="R40" i="18"/>
  <c r="S40" i="18" s="1"/>
  <c r="L18" i="33"/>
  <c r="Z14" i="18"/>
  <c r="S20" i="18"/>
  <c r="S55" i="18"/>
  <c r="S44" i="18"/>
  <c r="R38" i="18"/>
  <c r="L77" i="18"/>
  <c r="Z28" i="18"/>
  <c r="V18" i="18"/>
  <c r="V77" i="18" s="1"/>
  <c r="R20" i="18"/>
  <c r="S51" i="18"/>
  <c r="Z53" i="18"/>
  <c r="V44" i="18"/>
  <c r="Y44" i="18" s="1"/>
  <c r="Z44" i="18" s="1"/>
  <c r="R42" i="18"/>
  <c r="S42" i="18" s="1"/>
  <c r="V11" i="18"/>
  <c r="Y11" i="18" s="1"/>
  <c r="Z11" i="18" s="1"/>
  <c r="K77" i="18"/>
  <c r="R9" i="18"/>
  <c r="S9" i="18" s="1"/>
  <c r="V41" i="18"/>
  <c r="R41" i="18"/>
  <c r="S41" i="18" s="1"/>
  <c r="V19" i="18"/>
  <c r="Y19" i="18" s="1"/>
  <c r="Z19" i="18" s="1"/>
  <c r="R19" i="18"/>
  <c r="S19" i="18" s="1"/>
  <c r="Z38" i="18"/>
  <c r="Z22" i="18"/>
  <c r="Z50" i="18"/>
  <c r="Z51" i="18"/>
  <c r="Y63" i="18"/>
  <c r="Z63" i="18" s="1"/>
  <c r="O77" i="18"/>
  <c r="Y42" i="18"/>
  <c r="Z42" i="18" s="1"/>
  <c r="Y29" i="18"/>
  <c r="Z29" i="18" s="1"/>
  <c r="Y65" i="18"/>
  <c r="Z65" i="18" s="1"/>
  <c r="Y74" i="18"/>
  <c r="Z74" i="18" s="1"/>
  <c r="Y46" i="18"/>
  <c r="Z46" i="18"/>
  <c r="R77" i="18"/>
  <c r="R18" i="18"/>
  <c r="S18" i="18"/>
  <c r="Y22" i="19"/>
  <c r="Z22" i="19" s="1"/>
  <c r="Y67" i="19"/>
  <c r="Z67" i="19" s="1"/>
  <c r="R53" i="19"/>
  <c r="S53" i="19" s="1"/>
  <c r="S64" i="19"/>
  <c r="V57" i="19"/>
  <c r="V31" i="19"/>
  <c r="Y31" i="19" s="1"/>
  <c r="Z31" i="19" s="1"/>
  <c r="V54" i="19"/>
  <c r="V52" i="19"/>
  <c r="Y52" i="19" s="1"/>
  <c r="Z52" i="19" s="1"/>
  <c r="R64" i="19"/>
  <c r="R62" i="19"/>
  <c r="S62" i="19" s="1"/>
  <c r="R67" i="19"/>
  <c r="S67" i="19" s="1"/>
  <c r="Z69" i="19"/>
  <c r="O77" i="19"/>
  <c r="L77" i="19"/>
  <c r="V8" i="19"/>
  <c r="R22" i="19"/>
  <c r="S22" i="19" s="1"/>
  <c r="Z39" i="19"/>
  <c r="R57" i="19"/>
  <c r="S57" i="19" s="1"/>
  <c r="S43" i="19"/>
  <c r="R43" i="19"/>
  <c r="Y15" i="19"/>
  <c r="Z15" i="19" s="1"/>
  <c r="Y8" i="19"/>
  <c r="Z8" i="19" s="1"/>
  <c r="Y19" i="19"/>
  <c r="Z19" i="19" s="1"/>
  <c r="Y58" i="19"/>
  <c r="Z58" i="19"/>
  <c r="Z16" i="19"/>
  <c r="Z63" i="19"/>
  <c r="S8" i="19"/>
  <c r="Z74" i="19"/>
  <c r="Z20" i="19"/>
  <c r="Z66" i="19"/>
  <c r="Y24" i="19"/>
  <c r="Z24" i="19" s="1"/>
  <c r="Z33" i="19"/>
  <c r="Y33" i="19"/>
  <c r="Y51" i="19"/>
  <c r="Z51" i="19" s="1"/>
  <c r="Y64" i="19"/>
  <c r="Z64" i="19" s="1"/>
  <c r="Y62" i="19"/>
  <c r="Z62" i="19" s="1"/>
  <c r="Y32" i="19"/>
  <c r="Z32" i="19" s="1"/>
  <c r="Y30" i="19"/>
  <c r="Z30" i="19" s="1"/>
  <c r="Y34" i="19"/>
  <c r="Z34" i="19" s="1"/>
  <c r="Y28" i="19"/>
  <c r="Z28" i="19" s="1"/>
  <c r="Y54" i="19"/>
  <c r="Z54" i="19" s="1"/>
  <c r="Y9" i="19"/>
  <c r="Z9" i="19" s="1"/>
  <c r="V77" i="19"/>
  <c r="Y49" i="20"/>
  <c r="Z49" i="20"/>
  <c r="Z29" i="20"/>
  <c r="Z63" i="20"/>
  <c r="R69" i="20"/>
  <c r="S69" i="20" s="1"/>
  <c r="V74" i="20"/>
  <c r="Y74" i="20" s="1"/>
  <c r="Z74" i="20" s="1"/>
  <c r="K77" i="20"/>
  <c r="R51" i="20"/>
  <c r="S51" i="20" s="1"/>
  <c r="Y67" i="20"/>
  <c r="Z67" i="20" s="1"/>
  <c r="V33" i="20"/>
  <c r="R20" i="20"/>
  <c r="S20" i="20" s="1"/>
  <c r="V44" i="20"/>
  <c r="T77" i="20"/>
  <c r="L16" i="7" s="1"/>
  <c r="Z14" i="20"/>
  <c r="Z55" i="20"/>
  <c r="L9" i="20"/>
  <c r="L77" i="20" s="1"/>
  <c r="Z68" i="20"/>
  <c r="Y65" i="20"/>
  <c r="Z65" i="20" s="1"/>
  <c r="Z12" i="20"/>
  <c r="V8" i="20"/>
  <c r="R8" i="20"/>
  <c r="R77" i="20" s="1"/>
  <c r="O77" i="20"/>
  <c r="L16" i="33"/>
  <c r="L20" i="33" s="1"/>
  <c r="Y34" i="20"/>
  <c r="Z34" i="20" s="1"/>
  <c r="Z41" i="20"/>
  <c r="Y40" i="20"/>
  <c r="Z40" i="20" s="1"/>
  <c r="Z52" i="20"/>
  <c r="Y21" i="20"/>
  <c r="Z21" i="20"/>
  <c r="Y60" i="20"/>
  <c r="Z60" i="20" s="1"/>
  <c r="Y9" i="20"/>
  <c r="Z9" i="20" s="1"/>
  <c r="Y73" i="20"/>
  <c r="Z73" i="20" s="1"/>
  <c r="Y61" i="20"/>
  <c r="Z61" i="20" s="1"/>
  <c r="Y70" i="20"/>
  <c r="Z70" i="20" s="1"/>
  <c r="Y73" i="21"/>
  <c r="Z73" i="21"/>
  <c r="S73" i="21"/>
  <c r="S15" i="21"/>
  <c r="K77" i="21"/>
  <c r="L24" i="33" s="1"/>
  <c r="L30" i="33" s="1"/>
  <c r="V46" i="21"/>
  <c r="Y46" i="21" s="1"/>
  <c r="Z46" i="21" s="1"/>
  <c r="R73" i="21"/>
  <c r="V9" i="21"/>
  <c r="Y9" i="21" s="1"/>
  <c r="V15" i="21"/>
  <c r="Y15" i="21" s="1"/>
  <c r="Z15" i="21" s="1"/>
  <c r="Z49" i="21"/>
  <c r="V69" i="21"/>
  <c r="Y69" i="21" s="1"/>
  <c r="Z69" i="21" s="1"/>
  <c r="V8" i="21"/>
  <c r="O77" i="21"/>
  <c r="L14" i="7" s="1"/>
  <c r="R8" i="21"/>
  <c r="R77" i="21" s="1"/>
  <c r="S8" i="21"/>
  <c r="Z22" i="21"/>
  <c r="Z56" i="21"/>
  <c r="Z74" i="21"/>
  <c r="Y33" i="21"/>
  <c r="Z33" i="21" s="1"/>
  <c r="Y11" i="21"/>
  <c r="Z11" i="21" s="1"/>
  <c r="Z60" i="21"/>
  <c r="Y59" i="21"/>
  <c r="Z59" i="21" s="1"/>
  <c r="Z58" i="21"/>
  <c r="Y39" i="21"/>
  <c r="Z39" i="21" s="1"/>
  <c r="Y72" i="21"/>
  <c r="Z72" i="21" s="1"/>
  <c r="Y71" i="21"/>
  <c r="Z71" i="21"/>
  <c r="Y36" i="21"/>
  <c r="Z36" i="21"/>
  <c r="Z10" i="21"/>
  <c r="Y41" i="21"/>
  <c r="Z41" i="21"/>
  <c r="Y67" i="21"/>
  <c r="Z67" i="21" s="1"/>
  <c r="Y12" i="21"/>
  <c r="T18" i="7"/>
  <c r="H52" i="22"/>
  <c r="K52" i="22" s="1"/>
  <c r="K52" i="23"/>
  <c r="Y22" i="24"/>
  <c r="Z22" i="24"/>
  <c r="V35" i="24"/>
  <c r="Y35" i="24" s="1"/>
  <c r="V51" i="24"/>
  <c r="Y51" i="24" s="1"/>
  <c r="Z51" i="24" s="1"/>
  <c r="S46" i="24"/>
  <c r="S69" i="24"/>
  <c r="S53" i="24"/>
  <c r="Z37" i="24"/>
  <c r="R20" i="24"/>
  <c r="S20" i="24" s="1"/>
  <c r="V74" i="24"/>
  <c r="Z74" i="24" s="1"/>
  <c r="Z41" i="24"/>
  <c r="Z75" i="24"/>
  <c r="L8" i="24"/>
  <c r="L77" i="24" s="1"/>
  <c r="K77" i="24"/>
  <c r="R61" i="24"/>
  <c r="S61" i="24" s="1"/>
  <c r="V61" i="24"/>
  <c r="Y61" i="24" s="1"/>
  <c r="Z61" i="24" s="1"/>
  <c r="Z73" i="24"/>
  <c r="Y55" i="24"/>
  <c r="Z55" i="24" s="1"/>
  <c r="R15" i="24"/>
  <c r="S15" i="24"/>
  <c r="Y39" i="24"/>
  <c r="Z39" i="24" s="1"/>
  <c r="Y23" i="24"/>
  <c r="Z23" i="24" s="1"/>
  <c r="Y42" i="24"/>
  <c r="Z42" i="24" s="1"/>
  <c r="Y16" i="24"/>
  <c r="Z16" i="24"/>
  <c r="Y66" i="24"/>
  <c r="Z66" i="24" s="1"/>
  <c r="Y56" i="24"/>
  <c r="Z56" i="24"/>
  <c r="Y11" i="24"/>
  <c r="Z11" i="24" s="1"/>
  <c r="Y62" i="24"/>
  <c r="Z62" i="24" s="1"/>
  <c r="Y50" i="24"/>
  <c r="Z50" i="24" s="1"/>
  <c r="Y36" i="24"/>
  <c r="Z36" i="24"/>
  <c r="Y13" i="24"/>
  <c r="Z13" i="24" s="1"/>
  <c r="Y46" i="24"/>
  <c r="Z46" i="24"/>
  <c r="Y69" i="24"/>
  <c r="Z69" i="24"/>
  <c r="Y64" i="24"/>
  <c r="Z64" i="24" s="1"/>
  <c r="Y74" i="24"/>
  <c r="Z59" i="24"/>
  <c r="R14" i="24"/>
  <c r="S14" i="24" s="1"/>
  <c r="S13" i="24"/>
  <c r="S77" i="24" s="1"/>
  <c r="Z38" i="24"/>
  <c r="V15" i="24"/>
  <c r="Y15" i="24" s="1"/>
  <c r="Z15" i="24" s="1"/>
  <c r="Y33" i="24"/>
  <c r="Z33" i="24"/>
  <c r="Y73" i="24"/>
  <c r="Y21" i="24"/>
  <c r="Z21" i="24"/>
  <c r="Z20" i="24"/>
  <c r="O77" i="24"/>
  <c r="Z12" i="24"/>
  <c r="L77" i="25"/>
  <c r="Z68" i="25"/>
  <c r="Z24" i="25"/>
  <c r="Z30" i="25"/>
  <c r="Y68" i="25"/>
  <c r="S26" i="25"/>
  <c r="R51" i="25"/>
  <c r="S51" i="25" s="1"/>
  <c r="Z73" i="25"/>
  <c r="S14" i="25"/>
  <c r="R26" i="25"/>
  <c r="S9" i="25"/>
  <c r="V9" i="25"/>
  <c r="R9" i="25"/>
  <c r="R74" i="25"/>
  <c r="V65" i="25"/>
  <c r="R65" i="25"/>
  <c r="S65" i="25" s="1"/>
  <c r="R41" i="25"/>
  <c r="S41" i="25"/>
  <c r="Z20" i="25"/>
  <c r="Z15" i="25"/>
  <c r="Y20" i="25"/>
  <c r="S74" i="25"/>
  <c r="K77" i="25"/>
  <c r="Z46" i="25"/>
  <c r="Y18" i="25"/>
  <c r="Z18" i="25" s="1"/>
  <c r="Z11" i="25"/>
  <c r="Y54" i="25"/>
  <c r="Z54" i="25" s="1"/>
  <c r="V77" i="25"/>
  <c r="Z52" i="25"/>
  <c r="Y29" i="25"/>
  <c r="Z29" i="25"/>
  <c r="Y33" i="25"/>
  <c r="Z33" i="25" s="1"/>
  <c r="Y62" i="25"/>
  <c r="Z62" i="25"/>
  <c r="Y36" i="25"/>
  <c r="Z36" i="25" s="1"/>
  <c r="Y37" i="25"/>
  <c r="Z37" i="25" s="1"/>
  <c r="Z12" i="25"/>
  <c r="Z72" i="25"/>
  <c r="S8" i="25"/>
  <c r="Y14" i="25"/>
  <c r="Y26" i="25"/>
  <c r="Z26" i="25"/>
  <c r="Y16" i="25"/>
  <c r="Z16" i="25" s="1"/>
  <c r="Y51" i="25"/>
  <c r="Z51" i="25" s="1"/>
  <c r="Y38" i="30"/>
  <c r="Z38" i="30"/>
  <c r="N14" i="33"/>
  <c r="Z14" i="30"/>
  <c r="R50" i="30"/>
  <c r="S50" i="30" s="1"/>
  <c r="Z27" i="30"/>
  <c r="Z24" i="30"/>
  <c r="V35" i="30"/>
  <c r="K77" i="30"/>
  <c r="N16" i="33"/>
  <c r="V32" i="30"/>
  <c r="Y32" i="30" s="1"/>
  <c r="Z32" i="30" s="1"/>
  <c r="R26" i="30"/>
  <c r="S26" i="30" s="1"/>
  <c r="L77" i="30"/>
  <c r="O77" i="30"/>
  <c r="V26" i="30"/>
  <c r="Y26" i="30" s="1"/>
  <c r="V42" i="30"/>
  <c r="Y42" i="30" s="1"/>
  <c r="Z42" i="30" s="1"/>
  <c r="V71" i="30"/>
  <c r="R71" i="30"/>
  <c r="S71" i="30" s="1"/>
  <c r="Z57" i="30"/>
  <c r="R56" i="30"/>
  <c r="S56" i="30" s="1"/>
  <c r="Z55" i="30"/>
  <c r="Z26" i="30"/>
  <c r="Y51" i="30"/>
  <c r="Z51" i="30" s="1"/>
  <c r="Y60" i="30"/>
  <c r="Z60" i="30" s="1"/>
  <c r="Y41" i="30"/>
  <c r="Z41" i="30" s="1"/>
  <c r="Y49" i="30"/>
  <c r="Z49" i="30" s="1"/>
  <c r="R23" i="30"/>
  <c r="R77" i="30" s="1"/>
  <c r="S23" i="30"/>
  <c r="Y50" i="30"/>
  <c r="Z50" i="30" s="1"/>
  <c r="Y47" i="30"/>
  <c r="Z47" i="30" s="1"/>
  <c r="Y63" i="30"/>
  <c r="Z63" i="30"/>
  <c r="V23" i="30"/>
  <c r="Y8" i="30"/>
  <c r="V77" i="30"/>
  <c r="Z8" i="30"/>
  <c r="Y49" i="26"/>
  <c r="Z49" i="26"/>
  <c r="Y22" i="26"/>
  <c r="Z22" i="26"/>
  <c r="S60" i="26"/>
  <c r="Z46" i="26"/>
  <c r="Z73" i="26"/>
  <c r="Y20" i="26"/>
  <c r="Z20" i="26" s="1"/>
  <c r="V62" i="26"/>
  <c r="Y62" i="26" s="1"/>
  <c r="R60" i="26"/>
  <c r="L77" i="26"/>
  <c r="S65" i="26"/>
  <c r="S35" i="26"/>
  <c r="T77" i="26"/>
  <c r="N18" i="33"/>
  <c r="Z59" i="26"/>
  <c r="S13" i="26"/>
  <c r="R35" i="26"/>
  <c r="R77" i="26" s="1"/>
  <c r="S41" i="26"/>
  <c r="K77" i="26"/>
  <c r="S33" i="26"/>
  <c r="Y17" i="26"/>
  <c r="Z17" i="26"/>
  <c r="Y72" i="26"/>
  <c r="Z72" i="26" s="1"/>
  <c r="Y30" i="26"/>
  <c r="Z30" i="26" s="1"/>
  <c r="Z29" i="26"/>
  <c r="Y29" i="26"/>
  <c r="Z31" i="26"/>
  <c r="S8" i="26"/>
  <c r="S77" i="26" s="1"/>
  <c r="Y53" i="26"/>
  <c r="Z53" i="26" s="1"/>
  <c r="Y60" i="26"/>
  <c r="Z60" i="26" s="1"/>
  <c r="Z74" i="26"/>
  <c r="Z12" i="26"/>
  <c r="Y32" i="26"/>
  <c r="Z32" i="26" s="1"/>
  <c r="Y65" i="26"/>
  <c r="Z65" i="26"/>
  <c r="Y18" i="26"/>
  <c r="Y36" i="26"/>
  <c r="Z36" i="26" s="1"/>
  <c r="Z38" i="26"/>
  <c r="Y64" i="26"/>
  <c r="Z64" i="26" s="1"/>
  <c r="Z8" i="26"/>
  <c r="Z64" i="27"/>
  <c r="Z16" i="27"/>
  <c r="Z26" i="27"/>
  <c r="V52" i="27"/>
  <c r="Y52" i="27" s="1"/>
  <c r="Z52" i="27" s="1"/>
  <c r="R28" i="27"/>
  <c r="R77" i="27" s="1"/>
  <c r="V47" i="27"/>
  <c r="Y47" i="27" s="1"/>
  <c r="Z47" i="27" s="1"/>
  <c r="R14" i="33"/>
  <c r="O77" i="27"/>
  <c r="Z31" i="27"/>
  <c r="Z62" i="27"/>
  <c r="V10" i="27"/>
  <c r="Y10" i="27" s="1"/>
  <c r="Z10" i="27" s="1"/>
  <c r="Z24" i="27"/>
  <c r="V45" i="27"/>
  <c r="Y45" i="27" s="1"/>
  <c r="Z45" i="27" s="1"/>
  <c r="V66" i="27"/>
  <c r="Y66" i="27" s="1"/>
  <c r="Z66" i="27" s="1"/>
  <c r="V74" i="27"/>
  <c r="Y74" i="27" s="1"/>
  <c r="Z74" i="27" s="1"/>
  <c r="R74" i="27"/>
  <c r="S74" i="27" s="1"/>
  <c r="N16" i="7"/>
  <c r="K77" i="27"/>
  <c r="L77" i="27"/>
  <c r="Z72" i="27"/>
  <c r="Z35" i="27"/>
  <c r="Z22" i="27"/>
  <c r="Z40" i="27"/>
  <c r="Y37" i="27"/>
  <c r="Z37" i="27" s="1"/>
  <c r="Y46" i="27"/>
  <c r="Z46" i="27"/>
  <c r="Y70" i="27"/>
  <c r="Z70" i="27" s="1"/>
  <c r="Y19" i="27"/>
  <c r="Z19" i="27"/>
  <c r="Z67" i="27"/>
  <c r="Z51" i="27"/>
  <c r="N18" i="7"/>
  <c r="R18" i="7" s="1"/>
  <c r="Z12" i="27"/>
  <c r="Z69" i="27"/>
  <c r="Z57" i="27"/>
  <c r="Y44" i="27"/>
  <c r="Z44" i="27" s="1"/>
  <c r="Y8" i="27"/>
  <c r="Y52" i="28"/>
  <c r="Z52" i="28"/>
  <c r="Y17" i="28"/>
  <c r="Z17" i="28" s="1"/>
  <c r="V71" i="28"/>
  <c r="Y71" i="28" s="1"/>
  <c r="Z71" i="28" s="1"/>
  <c r="S14" i="28"/>
  <c r="K77" i="28"/>
  <c r="V14" i="28"/>
  <c r="Y14" i="28" s="1"/>
  <c r="Z14" i="28" s="1"/>
  <c r="R16" i="28"/>
  <c r="S16" i="28" s="1"/>
  <c r="V16" i="28"/>
  <c r="Y16" i="28" s="1"/>
  <c r="Z16" i="28" s="1"/>
  <c r="O77" i="28"/>
  <c r="N14" i="7" s="1"/>
  <c r="Z57" i="28"/>
  <c r="V20" i="28"/>
  <c r="Y20" i="28" s="1"/>
  <c r="Z20" i="28" s="1"/>
  <c r="Z28" i="28"/>
  <c r="Z24" i="28"/>
  <c r="Z53" i="28"/>
  <c r="S77" i="28"/>
  <c r="Z72" i="28"/>
  <c r="Y72" i="28"/>
  <c r="Z41" i="28"/>
  <c r="Y15" i="28"/>
  <c r="Z15" i="28"/>
  <c r="Y34" i="28"/>
  <c r="Z34" i="28" s="1"/>
  <c r="Z46" i="28"/>
  <c r="Z29" i="28"/>
  <c r="Y30" i="28"/>
  <c r="Z30" i="28" s="1"/>
  <c r="Z18" i="28"/>
  <c r="Y27" i="28"/>
  <c r="Z27" i="28" s="1"/>
  <c r="Y64" i="28"/>
  <c r="Z64" i="28" s="1"/>
  <c r="Y13" i="28"/>
  <c r="Z13" i="28" s="1"/>
  <c r="Y69" i="28"/>
  <c r="Z69" i="28" s="1"/>
  <c r="Z54" i="28"/>
  <c r="Z51" i="28"/>
  <c r="Y59" i="28"/>
  <c r="Z59" i="28"/>
  <c r="Y8" i="28"/>
  <c r="Z8" i="28" s="1"/>
  <c r="V77" i="28"/>
  <c r="Y19" i="28"/>
  <c r="Z19" i="28"/>
  <c r="H52" i="29"/>
  <c r="K52" i="29" s="1"/>
  <c r="P16" i="33"/>
  <c r="T16" i="7"/>
  <c r="R77" i="8" l="1"/>
  <c r="B24" i="7" s="1"/>
  <c r="B30" i="7" s="1"/>
  <c r="S77" i="8"/>
  <c r="B36" i="33" s="1"/>
  <c r="Y20" i="8"/>
  <c r="Z20" i="8" s="1"/>
  <c r="Y9" i="8"/>
  <c r="Z9" i="8" s="1"/>
  <c r="V77" i="8"/>
  <c r="B33" i="7"/>
  <c r="Y33" i="9"/>
  <c r="Z33" i="9" s="1"/>
  <c r="Y37" i="9"/>
  <c r="Z37" i="9" s="1"/>
  <c r="R77" i="9"/>
  <c r="V77" i="9"/>
  <c r="Y8" i="9"/>
  <c r="Z8" i="9" s="1"/>
  <c r="Y77" i="9"/>
  <c r="D20" i="7"/>
  <c r="S38" i="10"/>
  <c r="S77" i="10" s="1"/>
  <c r="D36" i="33" s="1"/>
  <c r="Y11" i="10"/>
  <c r="Y77" i="10" s="1"/>
  <c r="Z11" i="10"/>
  <c r="Z77" i="10" s="1"/>
  <c r="D24" i="7"/>
  <c r="D30" i="7" s="1"/>
  <c r="V77" i="10"/>
  <c r="V77" i="11"/>
  <c r="Y23" i="11"/>
  <c r="Z23" i="11" s="1"/>
  <c r="Y74" i="11"/>
  <c r="Z74" i="11"/>
  <c r="R77" i="11"/>
  <c r="Z9" i="11"/>
  <c r="R77" i="12"/>
  <c r="Y51" i="12"/>
  <c r="Z51" i="12" s="1"/>
  <c r="Y31" i="12"/>
  <c r="Z31" i="12"/>
  <c r="Y77" i="12"/>
  <c r="F14" i="7"/>
  <c r="F20" i="7" s="1"/>
  <c r="S77" i="12"/>
  <c r="Z8" i="12"/>
  <c r="Y77" i="13"/>
  <c r="S77" i="13"/>
  <c r="R77" i="13"/>
  <c r="Z77" i="13"/>
  <c r="Z10" i="14"/>
  <c r="H33" i="7"/>
  <c r="Y61" i="14"/>
  <c r="Z61" i="14"/>
  <c r="R77" i="14"/>
  <c r="H24" i="7" s="1"/>
  <c r="H30" i="7" s="1"/>
  <c r="Z49" i="14"/>
  <c r="Y49" i="14"/>
  <c r="Y74" i="14"/>
  <c r="Z74" i="14"/>
  <c r="Y8" i="14"/>
  <c r="Y77" i="14" s="1"/>
  <c r="V77" i="14"/>
  <c r="S8" i="14"/>
  <c r="S77" i="14" s="1"/>
  <c r="H36" i="33" s="1"/>
  <c r="V77" i="15"/>
  <c r="Y17" i="15"/>
  <c r="Y77" i="15" s="1"/>
  <c r="Z17" i="15"/>
  <c r="Z77" i="15" s="1"/>
  <c r="D33" i="33"/>
  <c r="Y62" i="15"/>
  <c r="Z62" i="15"/>
  <c r="T36" i="33"/>
  <c r="J14" i="7"/>
  <c r="J20" i="7" s="1"/>
  <c r="J33" i="7" s="1"/>
  <c r="J36" i="33"/>
  <c r="K52" i="16"/>
  <c r="J36" i="7" s="1"/>
  <c r="Y41" i="18"/>
  <c r="Z41" i="18"/>
  <c r="Y18" i="18"/>
  <c r="Z18" i="18" s="1"/>
  <c r="Y40" i="18"/>
  <c r="Z40" i="18" s="1"/>
  <c r="S77" i="18"/>
  <c r="Z77" i="19"/>
  <c r="R77" i="19"/>
  <c r="L24" i="7" s="1"/>
  <c r="L30" i="7" s="1"/>
  <c r="S77" i="19"/>
  <c r="Y57" i="19"/>
  <c r="Z57" i="19"/>
  <c r="Y77" i="19"/>
  <c r="Y44" i="20"/>
  <c r="Z44" i="20"/>
  <c r="Y33" i="20"/>
  <c r="Z33" i="20" s="1"/>
  <c r="L20" i="7"/>
  <c r="R16" i="7"/>
  <c r="L33" i="33"/>
  <c r="Y8" i="20"/>
  <c r="V77" i="20"/>
  <c r="S8" i="20"/>
  <c r="S77" i="20" s="1"/>
  <c r="Z8" i="20"/>
  <c r="S77" i="21"/>
  <c r="Z9" i="21"/>
  <c r="Y8" i="21"/>
  <c r="Z8" i="21" s="1"/>
  <c r="Y77" i="21"/>
  <c r="V77" i="21"/>
  <c r="Z12" i="21"/>
  <c r="T20" i="7"/>
  <c r="P36" i="7"/>
  <c r="Z35" i="24"/>
  <c r="Z77" i="24"/>
  <c r="Y77" i="24"/>
  <c r="R77" i="24"/>
  <c r="V77" i="24"/>
  <c r="R77" i="25"/>
  <c r="S77" i="25"/>
  <c r="Y65" i="25"/>
  <c r="Z65" i="25" s="1"/>
  <c r="N20" i="33"/>
  <c r="Z14" i="25"/>
  <c r="Y9" i="25"/>
  <c r="Y77" i="25" s="1"/>
  <c r="S77" i="30"/>
  <c r="Y71" i="30"/>
  <c r="Z71" i="30"/>
  <c r="Y35" i="30"/>
  <c r="Z35" i="30"/>
  <c r="Y23" i="30"/>
  <c r="Z23" i="30" s="1"/>
  <c r="Z77" i="30" s="1"/>
  <c r="Y77" i="30"/>
  <c r="V77" i="26"/>
  <c r="R18" i="33"/>
  <c r="Z62" i="26"/>
  <c r="Y77" i="26"/>
  <c r="Z18" i="26"/>
  <c r="N20" i="7"/>
  <c r="S28" i="27"/>
  <c r="S77" i="27" s="1"/>
  <c r="N36" i="33" s="1"/>
  <c r="V77" i="27"/>
  <c r="Y77" i="27"/>
  <c r="Z8" i="27"/>
  <c r="Z77" i="27" s="1"/>
  <c r="N24" i="33"/>
  <c r="T24" i="7"/>
  <c r="T30" i="7" s="1"/>
  <c r="R77" i="28"/>
  <c r="Z77" i="28"/>
  <c r="Y77" i="28"/>
  <c r="P20" i="33"/>
  <c r="P33" i="33" s="1"/>
  <c r="R16" i="33"/>
  <c r="P36" i="33"/>
  <c r="P14" i="7"/>
  <c r="Y77" i="8" l="1"/>
  <c r="Z77" i="8"/>
  <c r="B36" i="7" s="1"/>
  <c r="Z77" i="9"/>
  <c r="D33" i="7"/>
  <c r="D36" i="7"/>
  <c r="Y77" i="11"/>
  <c r="Z77" i="11"/>
  <c r="F36" i="7"/>
  <c r="F24" i="7"/>
  <c r="F30" i="7" s="1"/>
  <c r="F33" i="7" s="1"/>
  <c r="Z77" i="12"/>
  <c r="F36" i="33"/>
  <c r="Z8" i="14"/>
  <c r="Z77" i="14" s="1"/>
  <c r="H36" i="7" s="1"/>
  <c r="Z77" i="18"/>
  <c r="Y77" i="18"/>
  <c r="L33" i="7"/>
  <c r="Z77" i="20"/>
  <c r="Y77" i="20"/>
  <c r="L36" i="33"/>
  <c r="T36" i="7"/>
  <c r="Z77" i="21"/>
  <c r="T33" i="7"/>
  <c r="N24" i="7"/>
  <c r="N30" i="7" s="1"/>
  <c r="N33" i="7" s="1"/>
  <c r="Z9" i="25"/>
  <c r="Z77" i="25" s="1"/>
  <c r="R20" i="33"/>
  <c r="Z77" i="26"/>
  <c r="N30" i="33"/>
  <c r="N33" i="33" s="1"/>
  <c r="R24" i="33"/>
  <c r="R30" i="33" s="1"/>
  <c r="R14" i="7"/>
  <c r="R20" i="7" s="1"/>
  <c r="P20" i="7"/>
  <c r="P33" i="7" s="1"/>
  <c r="R36" i="33" l="1"/>
  <c r="L36" i="7"/>
  <c r="R24" i="7"/>
  <c r="R30" i="7" s="1"/>
  <c r="R33" i="7" s="1"/>
  <c r="N36" i="7"/>
  <c r="R33" i="33"/>
  <c r="R36" i="7" l="1"/>
</calcChain>
</file>

<file path=xl/sharedStrings.xml><?xml version="1.0" encoding="utf-8"?>
<sst xmlns="http://schemas.openxmlformats.org/spreadsheetml/2006/main" count="2162" uniqueCount="105">
  <si>
    <t>TANGIBLE CAPITAL ASSETS</t>
  </si>
  <si>
    <t>General Capital Assets</t>
  </si>
  <si>
    <t>Infrastructure</t>
  </si>
  <si>
    <t>Totals</t>
  </si>
  <si>
    <t>Buildings</t>
  </si>
  <si>
    <t>Computer</t>
  </si>
  <si>
    <t>and</t>
  </si>
  <si>
    <t>Vehicles</t>
  </si>
  <si>
    <t>Hardware</t>
  </si>
  <si>
    <t>Assets</t>
  </si>
  <si>
    <t>Leasehold</t>
  </si>
  <si>
    <t>Under</t>
  </si>
  <si>
    <t>Improvements</t>
  </si>
  <si>
    <t>Equipment</t>
  </si>
  <si>
    <t>Software</t>
  </si>
  <si>
    <t>Construction</t>
  </si>
  <si>
    <t/>
  </si>
  <si>
    <t>Opening costs</t>
  </si>
  <si>
    <t>Additions during the year</t>
  </si>
  <si>
    <t>Disposals and write downs</t>
  </si>
  <si>
    <t>Closing costs</t>
  </si>
  <si>
    <t>Accumulated Amortization</t>
  </si>
  <si>
    <t>Opening accum'd amortization</t>
  </si>
  <si>
    <t>Amortization</t>
  </si>
  <si>
    <t xml:space="preserve">Disposals and write downs </t>
  </si>
  <si>
    <t>Closing accum'd amortization</t>
  </si>
  <si>
    <t>Net Book Value of</t>
  </si>
  <si>
    <t>Tangible Capital Assets</t>
  </si>
  <si>
    <t>Cost</t>
  </si>
  <si>
    <t>Bridges</t>
  </si>
  <si>
    <t>Land and Land</t>
  </si>
  <si>
    <t>Roads, Streets,</t>
  </si>
  <si>
    <t>Land</t>
  </si>
  <si>
    <t>Additions</t>
  </si>
  <si>
    <t>Disposals</t>
  </si>
  <si>
    <t>Description</t>
  </si>
  <si>
    <t>Date of</t>
  </si>
  <si>
    <t>Acquisition</t>
  </si>
  <si>
    <t>Useful</t>
  </si>
  <si>
    <t>Tangible Capital Assets Continuity Schedule</t>
  </si>
  <si>
    <t>Ending Balances - CFD to TCA Schedule</t>
  </si>
  <si>
    <t>Value</t>
  </si>
  <si>
    <t>Life (yrs)</t>
  </si>
  <si>
    <t>Accm Amort</t>
  </si>
  <si>
    <t>NBV</t>
  </si>
  <si>
    <t>Date</t>
  </si>
  <si>
    <t>Land Improvements</t>
  </si>
  <si>
    <t>Monthly</t>
  </si>
  <si>
    <t>Amort</t>
  </si>
  <si>
    <t>Put In Use</t>
  </si>
  <si>
    <t>#Months</t>
  </si>
  <si>
    <t>Residual</t>
  </si>
  <si>
    <t>Addn</t>
  </si>
  <si>
    <t>Disposals/WD</t>
  </si>
  <si>
    <t>Disp/WD</t>
  </si>
  <si>
    <t>Only complete shaded fields</t>
  </si>
  <si>
    <t xml:space="preserve"> </t>
  </si>
  <si>
    <t>#Mths</t>
  </si>
  <si>
    <t>#Mnths</t>
  </si>
  <si>
    <t>Ending Balances - CFD to Tangible Capital Asset Schedule</t>
  </si>
  <si>
    <t>Disposal</t>
  </si>
  <si>
    <t>Water &amp; Sewer Infrastructure - Dams &amp; Water Structures</t>
  </si>
  <si>
    <t>Water &amp; Sewer Infrastructure - Machinery &amp; Equipment</t>
  </si>
  <si>
    <t>Water &amp; Sewer Infrastructure - Water &amp; Sewer Networks</t>
  </si>
  <si>
    <t>Water &amp; Sewer Infrastructure - Buildings, Brick, Mortar &amp; Steel</t>
  </si>
  <si>
    <t>Water &amp; Sewer Infrastructure - Buildings, Wood Frame</t>
  </si>
  <si>
    <t>Water &amp; Sewer Infrastructure - Land Improvements</t>
  </si>
  <si>
    <t>Water &amp; Sewer Infrastructure - Land</t>
  </si>
  <si>
    <t>Transportation Infrastructure - Traffic Lights &amp; Lights</t>
  </si>
  <si>
    <t>Transportation Infrastructure - Bridges</t>
  </si>
  <si>
    <t>Transportation Infrastructure - Road Grade</t>
  </si>
  <si>
    <t>Transportation Infrastructure - Road Surface</t>
  </si>
  <si>
    <t>Transportation Infrastructure - Land &amp; Right of Way</t>
  </si>
  <si>
    <t>Leasehold Improvements</t>
  </si>
  <si>
    <t>Computers - Hardware &amp; Software</t>
  </si>
  <si>
    <t>Road Construction &amp; Maintenance Equipment</t>
  </si>
  <si>
    <t>Machinery &amp; Equipment</t>
  </si>
  <si>
    <t>Buildings - Wood Frame</t>
  </si>
  <si>
    <t>Buildings - Brick, Mortar &amp; Steel</t>
  </si>
  <si>
    <t>Transfer</t>
  </si>
  <si>
    <t>General AUC</t>
  </si>
  <si>
    <t>Transportation Infrastructure - AUC</t>
  </si>
  <si>
    <t>Water &amp; Sewer Infrastructure - AUC</t>
  </si>
  <si>
    <t>Asset</t>
  </si>
  <si>
    <t>Water</t>
  </si>
  <si>
    <t>Sewer</t>
  </si>
  <si>
    <t>Proof:</t>
  </si>
  <si>
    <t>Instructions</t>
  </si>
  <si>
    <t>Amount For</t>
  </si>
  <si>
    <t>Only the areas shaded in blue have to be completed.  The blue areas include the description of the asset, the cost, the date the asset was put into use, the date if disposal if applicable, and the estimated useful life of the asset in years.  The worksheet is designed only for assets amortized on a straight line basis.  The amortization formulas will have to be overwritten if a different amortization method is used.</t>
  </si>
  <si>
    <r>
      <t xml:space="preserve">The cells that are not shaded contain formulas.  </t>
    </r>
    <r>
      <rPr>
        <b/>
        <u/>
        <sz val="10"/>
        <rFont val="Arial"/>
        <family val="2"/>
      </rPr>
      <t>You should not overwrite the formulas</t>
    </r>
    <r>
      <rPr>
        <sz val="10"/>
        <rFont val="Arial"/>
        <family val="2"/>
      </rPr>
      <t>.  Overwriting the formulas could lead to improper calculations and the schedule being out of balance</t>
    </r>
  </si>
  <si>
    <t>2018</t>
  </si>
  <si>
    <t>For the Year Ended December 31, 2019</t>
  </si>
  <si>
    <t>2019</t>
  </si>
  <si>
    <t>December 31, 2019 &amp; 2020</t>
  </si>
  <si>
    <t>The Tangible Capital Asset (TCA) Continuity Schedule is designed to facilitate the preparation of municipal financial statements at December 31, 2019 and 2020.  The schedule calculates the cost, accumulated amortization, and net book value (NBV) for each TCA class at December 31, 2018, 2019 and 2020.  The schedule also calculates the amortization for the years ended December 31, 2019 and 2020.  The balances are carried forward to the Summary Schedule.  The Summary balances can be used to prepare the TCA note or schedule in the financial statements.</t>
  </si>
  <si>
    <t xml:space="preserve">This edition of the TCA Continuity Schedule is designed to be used by municipalities that used the 2018 schedule and do not intend to purchase and add a capital asset module to their accounting software during 2019.  </t>
  </si>
  <si>
    <t xml:space="preserve">Before you begin copying the TCA entries from your 2018 schedule please ensure that you save a copy of your final 2018 TCA Continuity Schedule. </t>
  </si>
  <si>
    <t xml:space="preserve">Your accumulated amortization and NBV of your classes at December 31, 2018 will be out slightly from your previous TCA continuity schedule.  You will need to adjust the total accumulated amortization on the 2019 - 2020 schedule so it matches your final accumulated amortization on your 2018 schedule.  The difference to be adjusted will depend on how large the numbers in the asset class are.  Smaller balances will require very small adjustments.  Larger balances could require adjustments up to $100.  </t>
  </si>
  <si>
    <t xml:space="preserve">To adjust the total simply adjust the accumulated amortization for the asset with the largest net book value at December 31, 2018.  </t>
  </si>
  <si>
    <t xml:space="preserve">After copying all your entries into the 2019 - 2020 TCA Continuity Schedule you have to ensure that your 2018 balances on the December 31, 2019 SUM agree to your final 2018 balances on the 2018 version of the schedule. </t>
  </si>
  <si>
    <t>For the Year Ended December 31, 2020</t>
  </si>
  <si>
    <t>2020</t>
  </si>
  <si>
    <t>2019 to 2020</t>
  </si>
  <si>
    <t xml:space="preserve">You do not need to reinput your TCA entries again in 2019 - 2020 schedule.  For depreciable asset classes simply copy columns "A" to "F" in your 2017 schedule and paste the information in the same columns in the 2018 - 2019 schedule.  For non-depreciable asset classes like land &amp; AUC you simply copy columns "A" to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</si>
</sst>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_(&quot;$&quot;* \(#,##0\);_(&quot;$&quot;* &quot;-&quot;_);_(@_)"/>
    <numFmt numFmtId="165" formatCode="_(* #,##0_);_(* \(#,##0\);_(* &quot;-&quot;_);_(@_)"/>
    <numFmt numFmtId="166" formatCode="_(* #,##0.00_);_(* \(#,##0.00\);_(* &quot;-&quot;??_);_(@_)"/>
    <numFmt numFmtId="167" formatCode="[$-409]mmmm\ d\,\ yyyy;@"/>
    <numFmt numFmtId="168" formatCode="[$-409]d\-mmm\-yy;@"/>
  </numFmts>
  <fonts count="23" x14ac:knownFonts="1">
    <font>
      <sz val="10"/>
      <name val="Arial"/>
    </font>
    <font>
      <sz val="12"/>
      <color indexed="10"/>
      <name val="Arial Narrow"/>
      <family val="2"/>
    </font>
    <font>
      <sz val="10"/>
      <name val="Arial Narrow"/>
      <family val="2"/>
    </font>
    <font>
      <b/>
      <i/>
      <sz val="10"/>
      <color indexed="10"/>
      <name val="Arial Narrow"/>
      <family val="2"/>
    </font>
    <font>
      <b/>
      <sz val="12"/>
      <name val="Arial Narrow"/>
      <family val="2"/>
    </font>
    <font>
      <b/>
      <sz val="10"/>
      <name val="Arial Narrow"/>
      <family val="2"/>
    </font>
    <font>
      <b/>
      <sz val="9"/>
      <name val="Arial Narrow"/>
      <family val="2"/>
    </font>
    <font>
      <sz val="9"/>
      <name val="Arial Narrow"/>
      <family val="2"/>
    </font>
    <font>
      <sz val="8.5"/>
      <name val="Arial Narrow"/>
      <family val="2"/>
    </font>
    <font>
      <sz val="8"/>
      <name val="Arial Narrow"/>
      <family val="2"/>
    </font>
    <font>
      <b/>
      <sz val="8.5"/>
      <name val="Arial Narrow"/>
      <family val="2"/>
    </font>
    <font>
      <sz val="10"/>
      <color indexed="10"/>
      <name val="Arial Narrow"/>
      <family val="2"/>
    </font>
    <font>
      <b/>
      <i/>
      <sz val="10"/>
      <name val="Arial Narrow"/>
      <family val="2"/>
    </font>
    <font>
      <sz val="8"/>
      <name val="Arial"/>
      <family val="2"/>
    </font>
    <font>
      <b/>
      <sz val="14"/>
      <name val="Arial Narrow"/>
      <family val="2"/>
    </font>
    <font>
      <sz val="14"/>
      <name val="Arial Narrow"/>
      <family val="2"/>
    </font>
    <font>
      <b/>
      <i/>
      <sz val="14"/>
      <color indexed="10"/>
      <name val="Arial Narrow"/>
      <family val="2"/>
    </font>
    <font>
      <b/>
      <i/>
      <sz val="12"/>
      <color indexed="10"/>
      <name val="Arial Narrow"/>
      <family val="2"/>
    </font>
    <font>
      <sz val="9"/>
      <color indexed="10"/>
      <name val="Arial Narrow"/>
      <family val="2"/>
    </font>
    <font>
      <b/>
      <sz val="9"/>
      <color indexed="10"/>
      <name val="Arial Narrow"/>
      <family val="2"/>
    </font>
    <font>
      <b/>
      <sz val="14"/>
      <name val="Arial"/>
      <family val="2"/>
    </font>
    <font>
      <sz val="10"/>
      <name val="Arial"/>
      <family val="2"/>
    </font>
    <font>
      <b/>
      <u/>
      <sz val="10"/>
      <name val="Arial"/>
      <family val="2"/>
    </font>
  </fonts>
  <fills count="3">
    <fill>
      <patternFill patternType="none"/>
    </fill>
    <fill>
      <patternFill patternType="gray125"/>
    </fill>
    <fill>
      <patternFill patternType="solid">
        <fgColor indexed="41"/>
        <bgColor indexed="64"/>
      </patternFill>
    </fill>
  </fills>
  <borders count="2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79">
    <xf numFmtId="0" fontId="0" fillId="0" borderId="0" xfId="0"/>
    <xf numFmtId="0" fontId="1" fillId="0" borderId="0" xfId="0" applyFont="1" applyFill="1" applyAlignment="1">
      <alignment vertical="top" wrapText="1"/>
    </xf>
    <xf numFmtId="165" fontId="2" fillId="0" borderId="0" xfId="0" applyNumberFormat="1" applyFont="1" applyFill="1"/>
    <xf numFmtId="0" fontId="2" fillId="0" borderId="0" xfId="0" applyFont="1" applyFill="1"/>
    <xf numFmtId="165" fontId="2" fillId="0" borderId="0" xfId="0" applyNumberFormat="1" applyFont="1"/>
    <xf numFmtId="165" fontId="2" fillId="0" borderId="0" xfId="0" applyNumberFormat="1" applyFont="1" applyBorder="1"/>
    <xf numFmtId="0" fontId="2" fillId="0" borderId="0" xfId="0" applyFont="1"/>
    <xf numFmtId="165" fontId="2" fillId="0" borderId="0" xfId="0" applyNumberFormat="1" applyFont="1" applyFill="1" applyBorder="1"/>
    <xf numFmtId="0" fontId="2" fillId="0" borderId="0" xfId="0" applyFont="1" applyFill="1" applyAlignment="1">
      <alignment wrapText="1"/>
    </xf>
    <xf numFmtId="0" fontId="5" fillId="0" borderId="0" xfId="0"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wrapText="1"/>
    </xf>
    <xf numFmtId="0" fontId="6" fillId="0" borderId="0" xfId="0" applyFont="1" applyBorder="1" applyAlignment="1">
      <alignment horizontal="center"/>
    </xf>
    <xf numFmtId="165" fontId="6" fillId="0" borderId="0" xfId="0" applyNumberFormat="1" applyFont="1" applyBorder="1" applyAlignment="1">
      <alignment horizontal="center"/>
    </xf>
    <xf numFmtId="0" fontId="7" fillId="0" borderId="0" xfId="0" applyFont="1"/>
    <xf numFmtId="165" fontId="5" fillId="0" borderId="0" xfId="0" applyNumberFormat="1" applyFont="1" applyAlignment="1">
      <alignment horizontal="center"/>
    </xf>
    <xf numFmtId="0" fontId="7" fillId="0" borderId="0" xfId="0" applyFont="1" applyBorder="1" applyAlignment="1">
      <alignment wrapText="1"/>
    </xf>
    <xf numFmtId="165" fontId="6" fillId="0" borderId="0" xfId="0" quotePrefix="1" applyNumberFormat="1" applyFont="1" applyAlignment="1">
      <alignment horizontal="center"/>
    </xf>
    <xf numFmtId="0" fontId="6" fillId="0" borderId="0" xfId="0" quotePrefix="1" applyNumberFormat="1" applyFont="1" applyAlignment="1">
      <alignment horizontal="center"/>
    </xf>
    <xf numFmtId="0" fontId="6" fillId="0" borderId="0" xfId="0" applyFont="1" applyAlignment="1" applyProtection="1">
      <alignment horizontal="left"/>
    </xf>
    <xf numFmtId="165" fontId="7" fillId="0" borderId="0" xfId="0" applyNumberFormat="1" applyFont="1"/>
    <xf numFmtId="165" fontId="7" fillId="0" borderId="0" xfId="0" quotePrefix="1" applyNumberFormat="1" applyFont="1" applyAlignment="1" applyProtection="1">
      <alignment horizontal="left"/>
    </xf>
    <xf numFmtId="165" fontId="7" fillId="0" borderId="0" xfId="0" quotePrefix="1" applyNumberFormat="1" applyFont="1" applyAlignment="1">
      <alignment horizontal="left"/>
    </xf>
    <xf numFmtId="165" fontId="7" fillId="0" borderId="0" xfId="0" applyNumberFormat="1" applyFont="1" applyBorder="1"/>
    <xf numFmtId="165" fontId="7" fillId="0" borderId="0" xfId="0" applyNumberFormat="1" applyFont="1" applyFill="1"/>
    <xf numFmtId="165" fontId="7" fillId="0" borderId="0" xfId="0" applyNumberFormat="1" applyFont="1" applyFill="1" applyBorder="1"/>
    <xf numFmtId="0" fontId="7" fillId="0" borderId="0" xfId="0" applyFont="1" applyAlignment="1" applyProtection="1">
      <alignment horizontal="left"/>
    </xf>
    <xf numFmtId="0" fontId="7" fillId="0" borderId="0" xfId="0" applyFont="1" applyAlignment="1" applyProtection="1">
      <alignment horizontal="left" indent="1"/>
    </xf>
    <xf numFmtId="165" fontId="7" fillId="0" borderId="1" xfId="0" applyNumberFormat="1" applyFont="1" applyBorder="1"/>
    <xf numFmtId="0" fontId="7" fillId="0" borderId="0" xfId="0" applyFont="1" applyBorder="1" applyAlignment="1" applyProtection="1">
      <alignment horizontal="left" wrapText="1" indent="1"/>
    </xf>
    <xf numFmtId="165" fontId="7" fillId="0" borderId="0" xfId="0" quotePrefix="1" applyNumberFormat="1" applyFont="1" applyBorder="1" applyAlignment="1" applyProtection="1">
      <alignment horizontal="left"/>
    </xf>
    <xf numFmtId="165" fontId="7" fillId="0" borderId="0" xfId="0" quotePrefix="1" applyNumberFormat="1" applyFont="1" applyBorder="1" applyAlignment="1">
      <alignment horizontal="left"/>
    </xf>
    <xf numFmtId="0" fontId="7" fillId="0" borderId="0" xfId="0" quotePrefix="1" applyFont="1" applyAlignment="1" applyProtection="1">
      <alignment horizontal="left"/>
    </xf>
    <xf numFmtId="0" fontId="7" fillId="0" borderId="0" xfId="0" applyFont="1" applyBorder="1" applyAlignment="1" applyProtection="1">
      <alignment horizontal="left" indent="1"/>
    </xf>
    <xf numFmtId="0" fontId="7" fillId="0" borderId="0" xfId="0" applyFont="1" applyBorder="1"/>
    <xf numFmtId="0" fontId="7" fillId="0" borderId="0" xfId="0" applyFont="1" applyAlignment="1" applyProtection="1"/>
    <xf numFmtId="165" fontId="7" fillId="0" borderId="2" xfId="0" applyNumberFormat="1" applyFont="1" applyBorder="1"/>
    <xf numFmtId="0" fontId="8" fillId="0" borderId="0" xfId="0" quotePrefix="1" applyFont="1" applyAlignment="1" applyProtection="1">
      <alignment horizontal="left"/>
    </xf>
    <xf numFmtId="165" fontId="8" fillId="0" borderId="0" xfId="0" applyNumberFormat="1" applyFont="1"/>
    <xf numFmtId="165" fontId="8" fillId="0" borderId="0" xfId="0" quotePrefix="1" applyNumberFormat="1" applyFont="1" applyAlignment="1">
      <alignment horizontal="left"/>
    </xf>
    <xf numFmtId="165" fontId="8" fillId="0" borderId="0" xfId="0" applyNumberFormat="1" applyFont="1" applyBorder="1"/>
    <xf numFmtId="0" fontId="8" fillId="0" borderId="0" xfId="0" applyFont="1"/>
    <xf numFmtId="0" fontId="9" fillId="0" borderId="0" xfId="0" applyFont="1"/>
    <xf numFmtId="165" fontId="8" fillId="0" borderId="0" xfId="0" applyNumberFormat="1" applyFont="1" applyFill="1"/>
    <xf numFmtId="165" fontId="8" fillId="0" borderId="0" xfId="0" applyNumberFormat="1" applyFont="1" applyFill="1" applyBorder="1"/>
    <xf numFmtId="0" fontId="8" fillId="0" borderId="0" xfId="0" applyFont="1" applyBorder="1"/>
    <xf numFmtId="165" fontId="8" fillId="0" borderId="0" xfId="0" quotePrefix="1" applyNumberFormat="1" applyFont="1" applyBorder="1" applyAlignment="1">
      <alignment horizontal="left"/>
    </xf>
    <xf numFmtId="164" fontId="8" fillId="0" borderId="0" xfId="0" applyNumberFormat="1" applyFont="1" applyBorder="1"/>
    <xf numFmtId="0" fontId="8" fillId="0" borderId="0" xfId="0" quotePrefix="1" applyFont="1" applyBorder="1" applyAlignment="1" applyProtection="1">
      <alignment horizontal="left"/>
    </xf>
    <xf numFmtId="164" fontId="10" fillId="0" borderId="0" xfId="0" applyNumberFormat="1" applyFont="1" applyBorder="1"/>
    <xf numFmtId="0" fontId="6" fillId="0" borderId="0" xfId="0" quotePrefix="1" applyFont="1" applyAlignment="1" applyProtection="1">
      <alignment horizontal="left"/>
    </xf>
    <xf numFmtId="165" fontId="5" fillId="0" borderId="0" xfId="0" applyNumberFormat="1" applyFont="1" applyAlignment="1">
      <alignment horizontal="left" indent="6"/>
    </xf>
    <xf numFmtId="0" fontId="2" fillId="0" borderId="0" xfId="0" applyFont="1" applyBorder="1"/>
    <xf numFmtId="0" fontId="2" fillId="0" borderId="0" xfId="0" applyNumberFormat="1" applyFont="1" applyFill="1" applyBorder="1" applyAlignment="1"/>
    <xf numFmtId="0" fontId="2" fillId="0" borderId="0" xfId="0" applyNumberFormat="1" applyFont="1" applyBorder="1" applyAlignment="1"/>
    <xf numFmtId="0" fontId="5" fillId="0" borderId="0" xfId="0" applyNumberFormat="1" applyFont="1" applyBorder="1" applyAlignment="1"/>
    <xf numFmtId="0" fontId="5" fillId="0" borderId="0" xfId="0" quotePrefix="1" applyNumberFormat="1" applyFont="1" applyBorder="1" applyAlignment="1"/>
    <xf numFmtId="0" fontId="12" fillId="0" borderId="0" xfId="0" applyNumberFormat="1" applyFont="1" applyFill="1" applyBorder="1" applyAlignment="1"/>
    <xf numFmtId="0" fontId="2" fillId="0" borderId="0" xfId="0" quotePrefix="1" applyNumberFormat="1" applyFont="1" applyBorder="1" applyAlignment="1"/>
    <xf numFmtId="0" fontId="5" fillId="0" borderId="0" xfId="0" applyNumberFormat="1" applyFont="1" applyFill="1" applyBorder="1" applyAlignment="1">
      <alignment horizontal="center"/>
    </xf>
    <xf numFmtId="0" fontId="2" fillId="0" borderId="0" xfId="0" applyFont="1" applyBorder="1" applyAlignment="1">
      <alignment horizontal="center"/>
    </xf>
    <xf numFmtId="0" fontId="4" fillId="0" borderId="0" xfId="0" applyNumberFormat="1" applyFont="1" applyFill="1" applyBorder="1" applyAlignment="1"/>
    <xf numFmtId="15" fontId="4" fillId="0" borderId="0" xfId="0" quotePrefix="1" applyNumberFormat="1" applyFont="1" applyFill="1" applyBorder="1" applyAlignment="1"/>
    <xf numFmtId="165" fontId="2" fillId="0" borderId="0" xfId="0" applyNumberFormat="1" applyFont="1" applyBorder="1" applyAlignment="1"/>
    <xf numFmtId="0" fontId="5" fillId="0" borderId="3" xfId="0" applyNumberFormat="1" applyFont="1" applyFill="1" applyBorder="1" applyAlignment="1">
      <alignment horizontal="center"/>
    </xf>
    <xf numFmtId="0" fontId="2" fillId="2" borderId="0" xfId="0" applyNumberFormat="1" applyFont="1" applyFill="1" applyBorder="1" applyAlignment="1"/>
    <xf numFmtId="165" fontId="11" fillId="2" borderId="0" xfId="0" applyNumberFormat="1" applyFont="1" applyFill="1" applyBorder="1" applyAlignment="1"/>
    <xf numFmtId="0" fontId="11" fillId="2" borderId="0" xfId="0" applyNumberFormat="1" applyFont="1" applyFill="1" applyBorder="1" applyAlignment="1"/>
    <xf numFmtId="0" fontId="14" fillId="0" borderId="0" xfId="0" applyNumberFormat="1" applyFont="1" applyFill="1" applyBorder="1" applyAlignment="1"/>
    <xf numFmtId="0" fontId="5" fillId="0" borderId="0" xfId="0" applyNumberFormat="1" applyFont="1" applyFill="1" applyBorder="1" applyAlignment="1"/>
    <xf numFmtId="165" fontId="2" fillId="0" borderId="0" xfId="0" applyNumberFormat="1" applyFont="1" applyFill="1" applyBorder="1" applyAlignment="1"/>
    <xf numFmtId="0" fontId="14" fillId="0" borderId="0" xfId="0" quotePrefix="1" applyNumberFormat="1" applyFont="1" applyFill="1" applyBorder="1" applyAlignment="1"/>
    <xf numFmtId="166" fontId="2" fillId="0" borderId="0" xfId="0" applyNumberFormat="1" applyFont="1" applyBorder="1" applyAlignment="1"/>
    <xf numFmtId="166" fontId="2" fillId="0" borderId="0" xfId="0" applyNumberFormat="1" applyFont="1" applyFill="1" applyBorder="1" applyAlignment="1"/>
    <xf numFmtId="166" fontId="2" fillId="0" borderId="2" xfId="0" applyNumberFormat="1" applyFont="1" applyFill="1" applyBorder="1" applyAlignment="1"/>
    <xf numFmtId="166" fontId="11" fillId="2" borderId="0" xfId="0" applyNumberFormat="1" applyFont="1" applyFill="1" applyBorder="1" applyAlignment="1"/>
    <xf numFmtId="0" fontId="5" fillId="0" borderId="3" xfId="0" applyNumberFormat="1" applyFont="1" applyBorder="1" applyAlignment="1">
      <alignment horizontal="center"/>
    </xf>
    <xf numFmtId="15" fontId="5" fillId="0" borderId="3" xfId="0" applyNumberFormat="1" applyFont="1" applyFill="1" applyBorder="1" applyAlignment="1">
      <alignment horizontal="center"/>
    </xf>
    <xf numFmtId="0" fontId="15" fillId="0" borderId="0" xfId="0" applyNumberFormat="1" applyFont="1" applyFill="1" applyBorder="1" applyAlignment="1"/>
    <xf numFmtId="0" fontId="15" fillId="0" borderId="0" xfId="0" applyNumberFormat="1" applyFont="1" applyBorder="1" applyAlignment="1"/>
    <xf numFmtId="0" fontId="15" fillId="0" borderId="0" xfId="0" applyFont="1" applyBorder="1"/>
    <xf numFmtId="0" fontId="14" fillId="0" borderId="0" xfId="0" applyNumberFormat="1" applyFont="1" applyBorder="1" applyAlignment="1"/>
    <xf numFmtId="0" fontId="16" fillId="2" borderId="0" xfId="0" applyNumberFormat="1" applyFont="1" applyFill="1" applyBorder="1" applyAlignment="1"/>
    <xf numFmtId="0" fontId="14" fillId="2" borderId="0" xfId="0" applyNumberFormat="1" applyFont="1" applyFill="1" applyBorder="1" applyAlignment="1"/>
    <xf numFmtId="166" fontId="2" fillId="0" borderId="3" xfId="0" applyNumberFormat="1" applyFont="1" applyFill="1" applyBorder="1" applyAlignment="1"/>
    <xf numFmtId="0" fontId="2" fillId="0" borderId="3" xfId="0" applyNumberFormat="1" applyFont="1" applyFill="1" applyBorder="1" applyAlignment="1"/>
    <xf numFmtId="166" fontId="2" fillId="0" borderId="1" xfId="0" applyNumberFormat="1" applyFont="1" applyFill="1" applyBorder="1" applyAlignment="1"/>
    <xf numFmtId="0" fontId="2" fillId="0" borderId="4" xfId="0" applyNumberFormat="1" applyFont="1" applyFill="1" applyBorder="1" applyAlignment="1"/>
    <xf numFmtId="0" fontId="5" fillId="0" borderId="5" xfId="0" applyNumberFormat="1" applyFont="1" applyFill="1" applyBorder="1" applyAlignment="1">
      <alignment horizontal="center"/>
    </xf>
    <xf numFmtId="15" fontId="5" fillId="0" borderId="5" xfId="0" applyNumberFormat="1" applyFont="1" applyFill="1" applyBorder="1" applyAlignment="1">
      <alignment horizontal="center"/>
    </xf>
    <xf numFmtId="0" fontId="2" fillId="0" borderId="6" xfId="0" applyNumberFormat="1" applyFont="1" applyFill="1" applyBorder="1" applyAlignment="1"/>
    <xf numFmtId="166" fontId="11" fillId="0" borderId="6" xfId="0" applyNumberFormat="1" applyFont="1" applyFill="1" applyBorder="1" applyAlignment="1"/>
    <xf numFmtId="15" fontId="11" fillId="2" borderId="0" xfId="0" applyNumberFormat="1" applyFont="1" applyFill="1" applyBorder="1" applyAlignment="1">
      <alignment horizontal="center"/>
    </xf>
    <xf numFmtId="0" fontId="11" fillId="2" borderId="0" xfId="0" applyNumberFormat="1" applyFont="1" applyFill="1" applyBorder="1" applyAlignment="1" applyProtection="1"/>
    <xf numFmtId="0" fontId="11" fillId="2" borderId="0" xfId="0" quotePrefix="1" applyNumberFormat="1" applyFont="1" applyFill="1" applyBorder="1" applyAlignment="1" applyProtection="1"/>
    <xf numFmtId="166" fontId="2" fillId="0" borderId="6" xfId="0" applyNumberFormat="1" applyFont="1" applyFill="1" applyBorder="1" applyAlignment="1"/>
    <xf numFmtId="166" fontId="2" fillId="0" borderId="7" xfId="0" applyNumberFormat="1" applyFont="1" applyFill="1" applyBorder="1" applyAlignment="1"/>
    <xf numFmtId="166" fontId="2" fillId="0" borderId="8" xfId="0" applyNumberFormat="1" applyFont="1" applyFill="1" applyBorder="1" applyAlignment="1"/>
    <xf numFmtId="166" fontId="2" fillId="0" borderId="9" xfId="0" applyNumberFormat="1" applyFont="1" applyFill="1" applyBorder="1" applyAlignment="1"/>
    <xf numFmtId="0" fontId="5" fillId="0" borderId="10" xfId="0" applyNumberFormat="1" applyFont="1" applyFill="1" applyBorder="1" applyAlignment="1">
      <alignment horizontal="centerContinuous"/>
    </xf>
    <xf numFmtId="15" fontId="5" fillId="0" borderId="10" xfId="0" applyNumberFormat="1" applyFont="1" applyFill="1" applyBorder="1" applyAlignment="1">
      <alignment horizontal="centerContinuous"/>
    </xf>
    <xf numFmtId="0" fontId="5" fillId="0" borderId="4" xfId="0" applyNumberFormat="1" applyFont="1" applyFill="1" applyBorder="1" applyAlignment="1">
      <alignment horizontal="centerContinuous"/>
    </xf>
    <xf numFmtId="167" fontId="5" fillId="0" borderId="11" xfId="0" quotePrefix="1" applyNumberFormat="1" applyFont="1" applyFill="1" applyBorder="1" applyAlignment="1">
      <alignment horizontal="centerContinuous"/>
    </xf>
    <xf numFmtId="167" fontId="5" fillId="0" borderId="11" xfId="0" applyNumberFormat="1" applyFont="1" applyFill="1" applyBorder="1" applyAlignment="1">
      <alignment horizontal="centerContinuous"/>
    </xf>
    <xf numFmtId="0" fontId="5" fillId="0" borderId="12" xfId="0" applyNumberFormat="1" applyFont="1" applyBorder="1" applyAlignment="1"/>
    <xf numFmtId="0" fontId="5" fillId="0" borderId="10" xfId="0" applyNumberFormat="1" applyFont="1" applyFill="1" applyBorder="1" applyAlignment="1">
      <alignment horizontal="center"/>
    </xf>
    <xf numFmtId="0" fontId="5" fillId="0" borderId="10" xfId="0" applyNumberFormat="1" applyFont="1" applyBorder="1" applyAlignment="1">
      <alignment horizontal="center"/>
    </xf>
    <xf numFmtId="0" fontId="5" fillId="0" borderId="4" xfId="0" applyNumberFormat="1" applyFont="1" applyFill="1" applyBorder="1" applyAlignment="1">
      <alignment horizontal="center"/>
    </xf>
    <xf numFmtId="0" fontId="2" fillId="0" borderId="13" xfId="0" applyNumberFormat="1" applyFont="1" applyBorder="1" applyAlignment="1"/>
    <xf numFmtId="0" fontId="11" fillId="2" borderId="13" xfId="0" applyNumberFormat="1" applyFont="1" applyFill="1" applyBorder="1" applyAlignment="1"/>
    <xf numFmtId="0" fontId="11" fillId="2" borderId="13" xfId="0" applyNumberFormat="1" applyFont="1" applyFill="1" applyBorder="1" applyAlignment="1" applyProtection="1"/>
    <xf numFmtId="0" fontId="11" fillId="2" borderId="13" xfId="0" quotePrefix="1" applyNumberFormat="1" applyFont="1" applyFill="1" applyBorder="1" applyAlignment="1" applyProtection="1"/>
    <xf numFmtId="0" fontId="5" fillId="0" borderId="13" xfId="0" applyNumberFormat="1" applyFont="1" applyBorder="1" applyAlignment="1"/>
    <xf numFmtId="0" fontId="2" fillId="0" borderId="3" xfId="0" applyNumberFormat="1" applyFont="1" applyBorder="1" applyAlignment="1"/>
    <xf numFmtId="165" fontId="2" fillId="0" borderId="3" xfId="0" applyNumberFormat="1" applyFont="1" applyBorder="1" applyAlignment="1"/>
    <xf numFmtId="166" fontId="2" fillId="0" borderId="3" xfId="0" applyNumberFormat="1" applyFont="1" applyBorder="1" applyAlignment="1"/>
    <xf numFmtId="0" fontId="2" fillId="0" borderId="14" xfId="0" applyNumberFormat="1" applyFont="1" applyBorder="1" applyAlignment="1"/>
    <xf numFmtId="0" fontId="5" fillId="0" borderId="15" xfId="0" applyNumberFormat="1" applyFont="1" applyFill="1" applyBorder="1" applyAlignment="1">
      <alignment horizontal="centerContinuous"/>
    </xf>
    <xf numFmtId="0" fontId="5" fillId="0" borderId="16" xfId="0" applyNumberFormat="1" applyFont="1" applyFill="1" applyBorder="1" applyAlignment="1">
      <alignment horizontal="center"/>
    </xf>
    <xf numFmtId="0" fontId="2" fillId="0" borderId="17" xfId="0" applyNumberFormat="1" applyFont="1" applyFill="1" applyBorder="1" applyAlignment="1"/>
    <xf numFmtId="166" fontId="2" fillId="0" borderId="17" xfId="0" applyNumberFormat="1" applyFont="1" applyFill="1" applyBorder="1" applyAlignment="1"/>
    <xf numFmtId="166" fontId="2" fillId="0" borderId="18" xfId="0" applyNumberFormat="1" applyFont="1" applyFill="1" applyBorder="1" applyAlignment="1"/>
    <xf numFmtId="166" fontId="2" fillId="0" borderId="19" xfId="0" applyNumberFormat="1" applyFont="1" applyFill="1" applyBorder="1" applyAlignment="1"/>
    <xf numFmtId="0" fontId="2" fillId="0" borderId="16" xfId="0" applyNumberFormat="1" applyFont="1" applyFill="1" applyBorder="1" applyAlignment="1"/>
    <xf numFmtId="0" fontId="5" fillId="0" borderId="14" xfId="0" applyNumberFormat="1" applyFont="1" applyBorder="1" applyAlignment="1">
      <alignment horizontal="center"/>
    </xf>
    <xf numFmtId="15"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3" xfId="0" applyFont="1" applyFill="1" applyBorder="1" applyAlignment="1">
      <alignment horizontal="center"/>
    </xf>
    <xf numFmtId="166" fontId="5" fillId="0" borderId="2" xfId="0" applyNumberFormat="1" applyFont="1" applyFill="1" applyBorder="1" applyAlignment="1"/>
    <xf numFmtId="168" fontId="11" fillId="2" borderId="0" xfId="0" applyNumberFormat="1" applyFont="1" applyFill="1" applyBorder="1" applyAlignment="1">
      <alignment horizontal="center"/>
    </xf>
    <xf numFmtId="166" fontId="11" fillId="2" borderId="0" xfId="0" applyNumberFormat="1" applyFont="1" applyFill="1" applyBorder="1" applyAlignment="1" applyProtection="1"/>
    <xf numFmtId="166" fontId="11" fillId="2" borderId="0" xfId="0" quotePrefix="1" applyNumberFormat="1" applyFont="1" applyFill="1" applyBorder="1" applyAlignment="1" applyProtection="1"/>
    <xf numFmtId="0" fontId="3" fillId="2" borderId="0" xfId="0" applyNumberFormat="1" applyFont="1" applyFill="1" applyBorder="1" applyAlignment="1"/>
    <xf numFmtId="165" fontId="6" fillId="0" borderId="1" xfId="0" applyNumberFormat="1" applyFont="1" applyBorder="1" applyAlignment="1">
      <alignment horizontal="center"/>
    </xf>
    <xf numFmtId="0" fontId="17" fillId="2" borderId="0" xfId="0" applyFont="1" applyFill="1" applyAlignment="1">
      <alignment vertical="top" wrapText="1"/>
    </xf>
    <xf numFmtId="165" fontId="18" fillId="2" borderId="1" xfId="0" applyNumberFormat="1" applyFont="1" applyFill="1" applyBorder="1"/>
    <xf numFmtId="165" fontId="18" fillId="2" borderId="0" xfId="0" applyNumberFormat="1" applyFont="1" applyFill="1" applyBorder="1"/>
    <xf numFmtId="165" fontId="7" fillId="0" borderId="1" xfId="0" applyNumberFormat="1" applyFont="1" applyFill="1" applyBorder="1"/>
    <xf numFmtId="0" fontId="19" fillId="0" borderId="0" xfId="0" applyFont="1" applyAlignment="1" applyProtection="1">
      <alignment horizontal="left"/>
    </xf>
    <xf numFmtId="165" fontId="19" fillId="0" borderId="2" xfId="0" applyNumberFormat="1" applyFont="1" applyBorder="1"/>
    <xf numFmtId="165" fontId="19" fillId="0" borderId="2" xfId="0" applyNumberFormat="1" applyFont="1" applyFill="1" applyBorder="1"/>
    <xf numFmtId="0" fontId="20" fillId="0" borderId="0" xfId="0" applyFont="1"/>
    <xf numFmtId="0" fontId="20" fillId="0" borderId="0" xfId="0" quotePrefix="1" applyFont="1"/>
    <xf numFmtId="0" fontId="0" fillId="0" borderId="0" xfId="0" applyAlignment="1">
      <alignment vertical="top" wrapText="1"/>
    </xf>
    <xf numFmtId="0" fontId="0" fillId="0" borderId="0" xfId="0" applyAlignment="1">
      <alignment vertical="top"/>
    </xf>
    <xf numFmtId="0" fontId="2" fillId="0" borderId="20" xfId="0" applyNumberFormat="1" applyFont="1" applyBorder="1" applyAlignment="1"/>
    <xf numFmtId="0" fontId="2" fillId="0" borderId="21" xfId="0" applyNumberFormat="1" applyFont="1" applyBorder="1" applyAlignment="1"/>
    <xf numFmtId="0" fontId="5" fillId="0" borderId="21" xfId="0" applyNumberFormat="1" applyFont="1" applyBorder="1" applyAlignment="1">
      <alignment horizontal="center"/>
    </xf>
    <xf numFmtId="0" fontId="2" fillId="0" borderId="22" xfId="0" applyNumberFormat="1" applyFont="1" applyBorder="1" applyAlignment="1"/>
    <xf numFmtId="15" fontId="11" fillId="2" borderId="0" xfId="0" applyNumberFormat="1" applyFont="1" applyFill="1" applyBorder="1" applyAlignment="1" applyProtection="1">
      <alignment horizontal="center"/>
    </xf>
    <xf numFmtId="15" fontId="14" fillId="0" borderId="0" xfId="0" applyNumberFormat="1" applyFont="1" applyFill="1" applyBorder="1" applyAlignment="1"/>
    <xf numFmtId="168" fontId="11" fillId="2" borderId="0" xfId="0" quotePrefix="1" applyNumberFormat="1" applyFont="1" applyFill="1" applyBorder="1" applyAlignment="1">
      <alignment horizontal="center"/>
    </xf>
    <xf numFmtId="0" fontId="11" fillId="2" borderId="0" xfId="0" applyNumberFormat="1" applyFont="1" applyFill="1" applyBorder="1" applyAlignment="1" applyProtection="1">
      <alignment horizontal="center"/>
    </xf>
    <xf numFmtId="0" fontId="11" fillId="2" borderId="0" xfId="0" quotePrefix="1" applyNumberFormat="1" applyFont="1" applyFill="1" applyBorder="1" applyAlignment="1" applyProtection="1">
      <alignment horizontal="center"/>
    </xf>
    <xf numFmtId="0" fontId="11" fillId="2" borderId="0" xfId="0" quotePrefix="1" applyNumberFormat="1" applyFont="1" applyFill="1" applyBorder="1" applyAlignment="1">
      <alignment horizontal="center"/>
    </xf>
    <xf numFmtId="168" fontId="11" fillId="2" borderId="0" xfId="0" applyNumberFormat="1" applyFont="1" applyFill="1" applyBorder="1" applyAlignment="1"/>
    <xf numFmtId="0" fontId="11" fillId="2" borderId="0" xfId="0" applyNumberFormat="1" applyFont="1" applyFill="1" applyBorder="1" applyAlignment="1" applyProtection="1">
      <alignment horizontal="left" indent="1"/>
    </xf>
    <xf numFmtId="165" fontId="7" fillId="2" borderId="0" xfId="0" applyNumberFormat="1" applyFont="1" applyFill="1"/>
    <xf numFmtId="165" fontId="7" fillId="2" borderId="1" xfId="0" applyNumberFormat="1" applyFont="1" applyFill="1" applyBorder="1"/>
    <xf numFmtId="15" fontId="11" fillId="2" borderId="0" xfId="0" quotePrefix="1" applyNumberFormat="1" applyFont="1" applyFill="1" applyBorder="1" applyAlignment="1" applyProtection="1">
      <alignment horizontal="center"/>
    </xf>
    <xf numFmtId="0" fontId="4" fillId="0" borderId="0" xfId="0" applyFont="1" applyAlignment="1">
      <alignment horizontal="centerContinuous"/>
    </xf>
    <xf numFmtId="165" fontId="2" fillId="0" borderId="0" xfId="0" applyNumberFormat="1" applyFont="1" applyFill="1" applyAlignment="1">
      <alignment horizontal="centerContinuous"/>
    </xf>
    <xf numFmtId="0" fontId="2" fillId="0" borderId="0" xfId="0" applyFont="1" applyFill="1" applyAlignment="1">
      <alignment horizontal="centerContinuous"/>
    </xf>
    <xf numFmtId="165" fontId="3" fillId="0" borderId="0" xfId="0" applyNumberFormat="1" applyFont="1" applyFill="1" applyAlignment="1">
      <alignment horizontal="centerContinuous"/>
    </xf>
    <xf numFmtId="165" fontId="2" fillId="0" borderId="0" xfId="0" applyNumberFormat="1" applyFont="1" applyFill="1" applyBorder="1" applyAlignment="1">
      <alignment horizontal="centerContinuous"/>
    </xf>
    <xf numFmtId="165" fontId="2" fillId="0" borderId="0" xfId="0" applyNumberFormat="1" applyFont="1" applyBorder="1" applyAlignment="1">
      <alignment horizontal="centerContinuous"/>
    </xf>
    <xf numFmtId="165" fontId="2" fillId="0" borderId="0" xfId="0" applyNumberFormat="1" applyFont="1" applyAlignment="1">
      <alignment horizontal="centerContinuous"/>
    </xf>
    <xf numFmtId="165" fontId="4" fillId="0" borderId="0" xfId="0" quotePrefix="1" applyNumberFormat="1" applyFont="1" applyAlignment="1">
      <alignment horizontal="centerContinuous"/>
    </xf>
    <xf numFmtId="0" fontId="5" fillId="0" borderId="0" xfId="0" quotePrefix="1" applyFont="1" applyAlignment="1">
      <alignment horizontal="centerContinuous"/>
    </xf>
    <xf numFmtId="0" fontId="2" fillId="0" borderId="0" xfId="0" applyFont="1" applyAlignment="1">
      <alignment horizontal="centerContinuous"/>
    </xf>
    <xf numFmtId="15" fontId="11" fillId="2" borderId="0" xfId="0" applyNumberFormat="1" applyFont="1" applyFill="1" applyBorder="1" applyAlignment="1" applyProtection="1"/>
    <xf numFmtId="15" fontId="11" fillId="2" borderId="0" xfId="0" quotePrefix="1" applyNumberFormat="1" applyFont="1" applyFill="1" applyBorder="1" applyAlignment="1" applyProtection="1"/>
    <xf numFmtId="0" fontId="0" fillId="0" borderId="0" xfId="0" applyAlignment="1">
      <alignment vertical="top" wrapText="1"/>
    </xf>
    <xf numFmtId="0" fontId="22" fillId="0" borderId="0" xfId="0" applyFont="1" applyAlignment="1">
      <alignment vertical="top" wrapText="1"/>
    </xf>
    <xf numFmtId="0" fontId="21" fillId="0" borderId="0" xfId="0" applyFont="1" applyAlignment="1">
      <alignment vertical="top" wrapText="1"/>
    </xf>
    <xf numFmtId="0" fontId="0" fillId="0" borderId="0" xfId="0" applyAlignment="1">
      <alignment vertical="top"/>
    </xf>
    <xf numFmtId="165" fontId="6" fillId="0" borderId="1" xfId="0" applyNumberFormat="1" applyFont="1" applyBorder="1" applyAlignment="1">
      <alignment horizontal="center"/>
    </xf>
    <xf numFmtId="0" fontId="6"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workbookViewId="0"/>
  </sheetViews>
  <sheetFormatPr defaultRowHeight="12.75" x14ac:dyDescent="0.2"/>
  <sheetData>
    <row r="1" spans="1:12" ht="18" x14ac:dyDescent="0.25">
      <c r="A1" s="142" t="s">
        <v>39</v>
      </c>
    </row>
    <row r="2" spans="1:12" ht="18" x14ac:dyDescent="0.25">
      <c r="A2" s="142" t="s">
        <v>87</v>
      </c>
    </row>
    <row r="3" spans="1:12" ht="18" x14ac:dyDescent="0.25">
      <c r="A3" s="143" t="s">
        <v>94</v>
      </c>
    </row>
    <row r="5" spans="1:12" ht="63" customHeight="1" x14ac:dyDescent="0.2">
      <c r="A5" s="175" t="s">
        <v>95</v>
      </c>
      <c r="B5" s="176"/>
      <c r="C5" s="176"/>
      <c r="D5" s="176"/>
      <c r="E5" s="176"/>
      <c r="F5" s="176"/>
      <c r="G5" s="176"/>
      <c r="H5" s="176"/>
      <c r="I5" s="176"/>
      <c r="J5" s="176"/>
      <c r="K5" s="176"/>
      <c r="L5" s="176"/>
    </row>
    <row r="6" spans="1:12" ht="12.75" customHeight="1" x14ac:dyDescent="0.2">
      <c r="A6" s="144"/>
      <c r="B6" s="145"/>
      <c r="C6" s="145"/>
      <c r="D6" s="145"/>
      <c r="E6" s="145"/>
      <c r="F6" s="145"/>
      <c r="G6" s="145"/>
      <c r="H6" s="145"/>
      <c r="I6" s="145"/>
      <c r="J6" s="145"/>
      <c r="K6" s="145"/>
      <c r="L6" s="145"/>
    </row>
    <row r="7" spans="1:12" ht="53.25" customHeight="1" x14ac:dyDescent="0.2">
      <c r="A7" s="173" t="s">
        <v>89</v>
      </c>
      <c r="B7" s="176"/>
      <c r="C7" s="176"/>
      <c r="D7" s="176"/>
      <c r="E7" s="176"/>
      <c r="F7" s="176"/>
      <c r="G7" s="176"/>
      <c r="H7" s="176"/>
      <c r="I7" s="176"/>
      <c r="J7" s="176"/>
      <c r="K7" s="176"/>
      <c r="L7" s="176"/>
    </row>
    <row r="9" spans="1:12" ht="25.5" customHeight="1" x14ac:dyDescent="0.2">
      <c r="A9" s="175" t="s">
        <v>90</v>
      </c>
      <c r="B9" s="173"/>
      <c r="C9" s="173"/>
      <c r="D9" s="173"/>
      <c r="E9" s="173"/>
      <c r="F9" s="173"/>
      <c r="G9" s="173"/>
      <c r="H9" s="173"/>
      <c r="I9" s="173"/>
      <c r="J9" s="173"/>
      <c r="K9" s="173"/>
      <c r="L9" s="173"/>
    </row>
    <row r="11" spans="1:12" ht="26.25" customHeight="1" x14ac:dyDescent="0.2">
      <c r="A11" s="175" t="s">
        <v>96</v>
      </c>
      <c r="B11" s="173"/>
      <c r="C11" s="173"/>
      <c r="D11" s="173"/>
      <c r="E11" s="173"/>
      <c r="F11" s="173"/>
      <c r="G11" s="173"/>
      <c r="H11" s="173"/>
      <c r="I11" s="173"/>
      <c r="J11" s="173"/>
      <c r="K11" s="173"/>
      <c r="L11" s="173"/>
    </row>
    <row r="13" spans="1:12" ht="25.5" customHeight="1" x14ac:dyDescent="0.2">
      <c r="A13" s="174" t="s">
        <v>97</v>
      </c>
      <c r="B13" s="174"/>
      <c r="C13" s="174"/>
      <c r="D13" s="174"/>
      <c r="E13" s="174"/>
      <c r="F13" s="174"/>
      <c r="G13" s="174"/>
      <c r="H13" s="174"/>
      <c r="I13" s="174"/>
      <c r="J13" s="174"/>
      <c r="K13" s="174"/>
      <c r="L13" s="174"/>
    </row>
    <row r="15" spans="1:12" ht="38.25" customHeight="1" x14ac:dyDescent="0.2">
      <c r="A15" s="175" t="s">
        <v>104</v>
      </c>
      <c r="B15" s="173"/>
      <c r="C15" s="173"/>
      <c r="D15" s="173"/>
      <c r="E15" s="173"/>
      <c r="F15" s="173"/>
      <c r="G15" s="173"/>
      <c r="H15" s="173"/>
      <c r="I15" s="173"/>
      <c r="J15" s="173"/>
      <c r="K15" s="173"/>
      <c r="L15" s="173"/>
    </row>
    <row r="16" spans="1:12" ht="15" customHeight="1" x14ac:dyDescent="0.2">
      <c r="A16" s="144"/>
      <c r="B16" s="144"/>
      <c r="C16" s="144"/>
      <c r="D16" s="144"/>
      <c r="E16" s="144"/>
      <c r="F16" s="144"/>
      <c r="G16" s="144"/>
      <c r="H16" s="144"/>
      <c r="I16" s="144"/>
      <c r="J16" s="144"/>
      <c r="K16" s="144"/>
      <c r="L16" s="144"/>
    </row>
    <row r="17" spans="1:12" ht="52.5" customHeight="1" x14ac:dyDescent="0.2">
      <c r="A17" s="175" t="s">
        <v>98</v>
      </c>
      <c r="B17" s="173"/>
      <c r="C17" s="173"/>
      <c r="D17" s="173"/>
      <c r="E17" s="173"/>
      <c r="F17" s="173"/>
      <c r="G17" s="173"/>
      <c r="H17" s="173"/>
      <c r="I17" s="173"/>
      <c r="J17" s="173"/>
      <c r="K17" s="173"/>
      <c r="L17" s="173"/>
    </row>
    <row r="18" spans="1:12" ht="15" customHeight="1" x14ac:dyDescent="0.2">
      <c r="A18" s="144"/>
      <c r="B18" s="144"/>
      <c r="C18" s="144"/>
      <c r="D18" s="144"/>
      <c r="E18" s="144"/>
      <c r="F18" s="144"/>
      <c r="G18" s="144"/>
      <c r="H18" s="144"/>
      <c r="I18" s="144"/>
      <c r="J18" s="144"/>
      <c r="K18" s="144"/>
      <c r="L18" s="144"/>
    </row>
    <row r="19" spans="1:12" x14ac:dyDescent="0.2">
      <c r="A19" s="175" t="s">
        <v>99</v>
      </c>
      <c r="B19" s="173"/>
      <c r="C19" s="173"/>
      <c r="D19" s="173"/>
      <c r="E19" s="173"/>
      <c r="F19" s="173"/>
      <c r="G19" s="173"/>
      <c r="H19" s="173"/>
      <c r="I19" s="173"/>
      <c r="J19" s="173"/>
      <c r="K19" s="173"/>
      <c r="L19" s="173"/>
    </row>
    <row r="21" spans="1:12" ht="27" customHeight="1" x14ac:dyDescent="0.2">
      <c r="A21" s="175" t="s">
        <v>100</v>
      </c>
      <c r="B21" s="173"/>
      <c r="C21" s="173"/>
      <c r="D21" s="173"/>
      <c r="E21" s="173"/>
      <c r="F21" s="173"/>
      <c r="G21" s="173"/>
      <c r="H21" s="173"/>
      <c r="I21" s="173"/>
      <c r="J21" s="173"/>
      <c r="K21" s="173"/>
      <c r="L21" s="173"/>
    </row>
  </sheetData>
  <mergeCells count="9">
    <mergeCell ref="A5:L5"/>
    <mergeCell ref="A9:L9"/>
    <mergeCell ref="A7:L7"/>
    <mergeCell ref="A11:L11"/>
    <mergeCell ref="A21:L21"/>
    <mergeCell ref="A13:L13"/>
    <mergeCell ref="A15:L15"/>
    <mergeCell ref="A17:L17"/>
    <mergeCell ref="A19:L19"/>
  </mergeCells>
  <phoneticPr fontId="13" type="noConversion"/>
  <printOptions verticalCentered="1"/>
  <pageMargins left="0.75" right="0.75" top="0.5" bottom="0.5" header="0.5" footer="0.5"/>
  <pageSetup paperSize="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election activeCell="L84" sqref="L84"/>
    </sheetView>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30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c r="V8" s="74">
        <f>+O8+T8+U8</f>
        <v>0</v>
      </c>
      <c r="W8" s="67"/>
      <c r="X8" s="74">
        <f>-H8*W8</f>
        <v>0</v>
      </c>
      <c r="Y8" s="74">
        <f>IF(V8=0,0,R8+X8)</f>
        <v>0</v>
      </c>
      <c r="Z8" s="121">
        <f>+V8+Y8</f>
        <v>0</v>
      </c>
      <c r="AA8" s="148" t="str">
        <f>IF(J8+P8+W8&lt;((D8*12)+1),"OK","ERROR")</f>
        <v>OK</v>
      </c>
    </row>
    <row r="9" spans="1:31" ht="15" customHeight="1" x14ac:dyDescent="0.2">
      <c r="A9" s="110"/>
      <c r="B9" s="93" t="s">
        <v>56</v>
      </c>
      <c r="C9" s="130"/>
      <c r="D9" s="67">
        <v>30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c r="V9" s="74">
        <f t="shared" ref="V9:V33" si="13">+O9+T9+U9</f>
        <v>0</v>
      </c>
      <c r="W9" s="67"/>
      <c r="X9" s="74">
        <f t="shared" ref="X9:X33" si="14">-H9*W9</f>
        <v>0</v>
      </c>
      <c r="Y9" s="74">
        <f t="shared" ref="Y9:Y33" si="15">IF(V9=0,0,R9+X9)</f>
        <v>0</v>
      </c>
      <c r="Z9" s="121">
        <f t="shared" ref="Z9:Z33" si="16">+V9+Y9</f>
        <v>0</v>
      </c>
      <c r="AA9" s="148" t="str">
        <f t="shared" ref="AA9:AA33" si="17">IF(J9+P9+W9&lt;((D9*12)+1),"OK","ERROR")</f>
        <v>OK</v>
      </c>
    </row>
    <row r="10" spans="1:31" ht="15" customHeight="1" x14ac:dyDescent="0.2">
      <c r="A10" s="110"/>
      <c r="B10" s="93" t="s">
        <v>56</v>
      </c>
      <c r="C10" s="130"/>
      <c r="D10" s="67">
        <v>30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c r="V10" s="74">
        <f t="shared" si="13"/>
        <v>0</v>
      </c>
      <c r="W10" s="67"/>
      <c r="X10" s="74">
        <f t="shared" si="14"/>
        <v>0</v>
      </c>
      <c r="Y10" s="74">
        <f t="shared" si="15"/>
        <v>0</v>
      </c>
      <c r="Z10" s="121">
        <f t="shared" si="16"/>
        <v>0</v>
      </c>
      <c r="AA10" s="148" t="str">
        <f t="shared" si="17"/>
        <v>OK</v>
      </c>
    </row>
    <row r="11" spans="1:31" ht="15" customHeight="1" x14ac:dyDescent="0.2">
      <c r="A11" s="110"/>
      <c r="B11" s="93" t="s">
        <v>56</v>
      </c>
      <c r="C11" s="130"/>
      <c r="D11" s="67">
        <v>30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c r="V11" s="74">
        <f t="shared" si="13"/>
        <v>0</v>
      </c>
      <c r="W11" s="67"/>
      <c r="X11" s="74">
        <f t="shared" si="14"/>
        <v>0</v>
      </c>
      <c r="Y11" s="74">
        <f t="shared" si="15"/>
        <v>0</v>
      </c>
      <c r="Z11" s="121">
        <f t="shared" si="16"/>
        <v>0</v>
      </c>
      <c r="AA11" s="148" t="str">
        <f t="shared" si="17"/>
        <v>OK</v>
      </c>
    </row>
    <row r="12" spans="1:31" ht="15" customHeight="1" x14ac:dyDescent="0.2">
      <c r="A12" s="110"/>
      <c r="B12" s="93" t="s">
        <v>56</v>
      </c>
      <c r="C12" s="130"/>
      <c r="D12" s="67">
        <v>30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c r="V12" s="74">
        <f t="shared" si="13"/>
        <v>0</v>
      </c>
      <c r="W12" s="67"/>
      <c r="X12" s="74">
        <f t="shared" si="14"/>
        <v>0</v>
      </c>
      <c r="Y12" s="74">
        <f t="shared" si="15"/>
        <v>0</v>
      </c>
      <c r="Z12" s="121">
        <f t="shared" si="16"/>
        <v>0</v>
      </c>
      <c r="AA12" s="148" t="str">
        <f t="shared" si="17"/>
        <v>OK</v>
      </c>
    </row>
    <row r="13" spans="1:31" ht="15" customHeight="1" x14ac:dyDescent="0.2">
      <c r="A13" s="110"/>
      <c r="B13" s="93" t="s">
        <v>56</v>
      </c>
      <c r="C13" s="130"/>
      <c r="D13" s="67">
        <v>30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c r="V13" s="74">
        <f t="shared" si="13"/>
        <v>0</v>
      </c>
      <c r="W13" s="67"/>
      <c r="X13" s="74">
        <f t="shared" si="14"/>
        <v>0</v>
      </c>
      <c r="Y13" s="74">
        <f t="shared" si="15"/>
        <v>0</v>
      </c>
      <c r="Z13" s="121">
        <f t="shared" si="16"/>
        <v>0</v>
      </c>
      <c r="AA13" s="148" t="str">
        <f t="shared" si="17"/>
        <v>OK</v>
      </c>
    </row>
    <row r="14" spans="1:31" ht="15" customHeight="1" x14ac:dyDescent="0.2">
      <c r="A14" s="110"/>
      <c r="B14" s="93" t="s">
        <v>56</v>
      </c>
      <c r="C14" s="130"/>
      <c r="D14" s="67">
        <v>30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c r="V14" s="74">
        <f t="shared" si="13"/>
        <v>0</v>
      </c>
      <c r="W14" s="67"/>
      <c r="X14" s="74">
        <f t="shared" si="14"/>
        <v>0</v>
      </c>
      <c r="Y14" s="74">
        <f t="shared" si="15"/>
        <v>0</v>
      </c>
      <c r="Z14" s="121">
        <f t="shared" si="16"/>
        <v>0</v>
      </c>
      <c r="AA14" s="148" t="str">
        <f t="shared" si="17"/>
        <v>OK</v>
      </c>
    </row>
    <row r="15" spans="1:31" ht="15" customHeight="1" x14ac:dyDescent="0.2">
      <c r="A15" s="110"/>
      <c r="B15" s="93" t="s">
        <v>56</v>
      </c>
      <c r="C15" s="130"/>
      <c r="D15" s="67">
        <v>30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c r="V15" s="74">
        <f t="shared" si="13"/>
        <v>0</v>
      </c>
      <c r="W15" s="67"/>
      <c r="X15" s="74">
        <f t="shared" si="14"/>
        <v>0</v>
      </c>
      <c r="Y15" s="74">
        <f t="shared" si="15"/>
        <v>0</v>
      </c>
      <c r="Z15" s="121">
        <f t="shared" si="16"/>
        <v>0</v>
      </c>
      <c r="AA15" s="148" t="str">
        <f t="shared" si="17"/>
        <v>OK</v>
      </c>
    </row>
    <row r="16" spans="1:31" ht="15" customHeight="1" x14ac:dyDescent="0.2">
      <c r="A16" s="110"/>
      <c r="B16" s="93" t="s">
        <v>56</v>
      </c>
      <c r="C16" s="130"/>
      <c r="D16" s="67">
        <v>30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c r="V16" s="74">
        <f t="shared" si="13"/>
        <v>0</v>
      </c>
      <c r="W16" s="67"/>
      <c r="X16" s="74">
        <f t="shared" si="14"/>
        <v>0</v>
      </c>
      <c r="Y16" s="74">
        <f t="shared" si="15"/>
        <v>0</v>
      </c>
      <c r="Z16" s="121">
        <f t="shared" si="16"/>
        <v>0</v>
      </c>
      <c r="AA16" s="148" t="str">
        <f t="shared" si="17"/>
        <v>OK</v>
      </c>
    </row>
    <row r="17" spans="1:27" ht="15" customHeight="1" x14ac:dyDescent="0.2">
      <c r="A17" s="110"/>
      <c r="B17" s="93" t="s">
        <v>56</v>
      </c>
      <c r="C17" s="130"/>
      <c r="D17" s="67">
        <v>30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c r="V17" s="74">
        <f t="shared" si="13"/>
        <v>0</v>
      </c>
      <c r="W17" s="67"/>
      <c r="X17" s="74">
        <f t="shared" si="14"/>
        <v>0</v>
      </c>
      <c r="Y17" s="74">
        <f t="shared" si="15"/>
        <v>0</v>
      </c>
      <c r="Z17" s="121">
        <f t="shared" si="16"/>
        <v>0</v>
      </c>
      <c r="AA17" s="148" t="str">
        <f t="shared" si="17"/>
        <v>OK</v>
      </c>
    </row>
    <row r="18" spans="1:27" ht="15" customHeight="1" x14ac:dyDescent="0.2">
      <c r="A18" s="110"/>
      <c r="B18" s="93" t="s">
        <v>56</v>
      </c>
      <c r="C18" s="130"/>
      <c r="D18" s="67">
        <v>30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c r="V18" s="74">
        <f t="shared" si="13"/>
        <v>0</v>
      </c>
      <c r="W18" s="67"/>
      <c r="X18" s="74">
        <f t="shared" si="14"/>
        <v>0</v>
      </c>
      <c r="Y18" s="74">
        <f t="shared" si="15"/>
        <v>0</v>
      </c>
      <c r="Z18" s="121">
        <f t="shared" si="16"/>
        <v>0</v>
      </c>
      <c r="AA18" s="148" t="str">
        <f t="shared" si="17"/>
        <v>OK</v>
      </c>
    </row>
    <row r="19" spans="1:27" ht="15" customHeight="1" x14ac:dyDescent="0.2">
      <c r="A19" s="110"/>
      <c r="B19" s="93" t="s">
        <v>56</v>
      </c>
      <c r="C19" s="130"/>
      <c r="D19" s="67">
        <v>30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c r="V19" s="74">
        <f t="shared" si="13"/>
        <v>0</v>
      </c>
      <c r="W19" s="67"/>
      <c r="X19" s="74">
        <f t="shared" si="14"/>
        <v>0</v>
      </c>
      <c r="Y19" s="74">
        <f t="shared" si="15"/>
        <v>0</v>
      </c>
      <c r="Z19" s="121">
        <f t="shared" si="16"/>
        <v>0</v>
      </c>
      <c r="AA19" s="148" t="str">
        <f t="shared" si="17"/>
        <v>OK</v>
      </c>
    </row>
    <row r="20" spans="1:27" ht="15" customHeight="1" x14ac:dyDescent="0.2">
      <c r="A20" s="110"/>
      <c r="B20" s="93" t="s">
        <v>56</v>
      </c>
      <c r="C20" s="130"/>
      <c r="D20" s="67">
        <v>30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c r="V20" s="74">
        <f t="shared" si="13"/>
        <v>0</v>
      </c>
      <c r="W20" s="67"/>
      <c r="X20" s="74">
        <f t="shared" si="14"/>
        <v>0</v>
      </c>
      <c r="Y20" s="74">
        <f t="shared" si="15"/>
        <v>0</v>
      </c>
      <c r="Z20" s="121">
        <f t="shared" si="16"/>
        <v>0</v>
      </c>
      <c r="AA20" s="148" t="str">
        <f t="shared" si="17"/>
        <v>OK</v>
      </c>
    </row>
    <row r="21" spans="1:27" ht="15" customHeight="1" x14ac:dyDescent="0.2">
      <c r="A21" s="110"/>
      <c r="B21" s="93" t="s">
        <v>56</v>
      </c>
      <c r="C21" s="130"/>
      <c r="D21" s="67">
        <v>30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c r="V21" s="74">
        <f t="shared" si="13"/>
        <v>0</v>
      </c>
      <c r="W21" s="67"/>
      <c r="X21" s="74">
        <f t="shared" si="14"/>
        <v>0</v>
      </c>
      <c r="Y21" s="74">
        <f t="shared" si="15"/>
        <v>0</v>
      </c>
      <c r="Z21" s="121">
        <f t="shared" si="16"/>
        <v>0</v>
      </c>
      <c r="AA21" s="148" t="str">
        <f t="shared" si="17"/>
        <v>OK</v>
      </c>
    </row>
    <row r="22" spans="1:27" ht="15" customHeight="1" x14ac:dyDescent="0.2">
      <c r="A22" s="110"/>
      <c r="B22" s="93" t="s">
        <v>56</v>
      </c>
      <c r="C22" s="130"/>
      <c r="D22" s="67">
        <v>30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c r="V22" s="74">
        <f t="shared" si="13"/>
        <v>0</v>
      </c>
      <c r="W22" s="67"/>
      <c r="X22" s="74">
        <f t="shared" si="14"/>
        <v>0</v>
      </c>
      <c r="Y22" s="74">
        <f t="shared" si="15"/>
        <v>0</v>
      </c>
      <c r="Z22" s="121">
        <f t="shared" si="16"/>
        <v>0</v>
      </c>
      <c r="AA22" s="148" t="str">
        <f t="shared" si="17"/>
        <v>OK</v>
      </c>
    </row>
    <row r="23" spans="1:27" ht="15" customHeight="1" x14ac:dyDescent="0.2">
      <c r="A23" s="110"/>
      <c r="B23" s="93" t="s">
        <v>56</v>
      </c>
      <c r="C23" s="130"/>
      <c r="D23" s="67">
        <v>30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c r="V23" s="74">
        <f t="shared" si="13"/>
        <v>0</v>
      </c>
      <c r="W23" s="67"/>
      <c r="X23" s="74">
        <f t="shared" si="14"/>
        <v>0</v>
      </c>
      <c r="Y23" s="74">
        <f t="shared" si="15"/>
        <v>0</v>
      </c>
      <c r="Z23" s="121">
        <f t="shared" si="16"/>
        <v>0</v>
      </c>
      <c r="AA23" s="148" t="str">
        <f t="shared" si="17"/>
        <v>OK</v>
      </c>
    </row>
    <row r="24" spans="1:27" ht="15" customHeight="1" x14ac:dyDescent="0.2">
      <c r="A24" s="110"/>
      <c r="B24" s="93" t="s">
        <v>56</v>
      </c>
      <c r="C24" s="130"/>
      <c r="D24" s="67">
        <v>30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c r="V24" s="74">
        <f t="shared" si="13"/>
        <v>0</v>
      </c>
      <c r="W24" s="67"/>
      <c r="X24" s="74">
        <f t="shared" si="14"/>
        <v>0</v>
      </c>
      <c r="Y24" s="74">
        <f t="shared" si="15"/>
        <v>0</v>
      </c>
      <c r="Z24" s="121">
        <f t="shared" si="16"/>
        <v>0</v>
      </c>
      <c r="AA24" s="148" t="str">
        <f t="shared" si="17"/>
        <v>OK</v>
      </c>
    </row>
    <row r="25" spans="1:27" ht="15" customHeight="1" x14ac:dyDescent="0.2">
      <c r="A25" s="110"/>
      <c r="B25" s="93" t="s">
        <v>56</v>
      </c>
      <c r="C25" s="130"/>
      <c r="D25" s="67">
        <v>30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c r="V25" s="74">
        <f t="shared" si="13"/>
        <v>0</v>
      </c>
      <c r="W25" s="67"/>
      <c r="X25" s="74">
        <f t="shared" si="14"/>
        <v>0</v>
      </c>
      <c r="Y25" s="74">
        <f t="shared" si="15"/>
        <v>0</v>
      </c>
      <c r="Z25" s="121">
        <f t="shared" si="16"/>
        <v>0</v>
      </c>
      <c r="AA25" s="148" t="str">
        <f t="shared" si="17"/>
        <v>OK</v>
      </c>
    </row>
    <row r="26" spans="1:27" ht="15" customHeight="1" x14ac:dyDescent="0.2">
      <c r="A26" s="110"/>
      <c r="B26" s="93" t="s">
        <v>56</v>
      </c>
      <c r="C26" s="130"/>
      <c r="D26" s="67">
        <v>30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c r="V26" s="74">
        <f t="shared" si="13"/>
        <v>0</v>
      </c>
      <c r="W26" s="67"/>
      <c r="X26" s="74">
        <f t="shared" si="14"/>
        <v>0</v>
      </c>
      <c r="Y26" s="74">
        <f t="shared" si="15"/>
        <v>0</v>
      </c>
      <c r="Z26" s="121">
        <f t="shared" si="16"/>
        <v>0</v>
      </c>
      <c r="AA26" s="148" t="str">
        <f t="shared" si="17"/>
        <v>OK</v>
      </c>
    </row>
    <row r="27" spans="1:27" ht="15" customHeight="1" x14ac:dyDescent="0.2">
      <c r="A27" s="110"/>
      <c r="B27" s="93" t="s">
        <v>56</v>
      </c>
      <c r="C27" s="130"/>
      <c r="D27" s="67">
        <v>30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c r="V27" s="74">
        <f t="shared" si="13"/>
        <v>0</v>
      </c>
      <c r="W27" s="67"/>
      <c r="X27" s="74">
        <f t="shared" si="14"/>
        <v>0</v>
      </c>
      <c r="Y27" s="74">
        <f t="shared" si="15"/>
        <v>0</v>
      </c>
      <c r="Z27" s="121">
        <f t="shared" si="16"/>
        <v>0</v>
      </c>
      <c r="AA27" s="148" t="str">
        <f t="shared" si="17"/>
        <v>OK</v>
      </c>
    </row>
    <row r="28" spans="1:27" ht="15" customHeight="1" x14ac:dyDescent="0.2">
      <c r="A28" s="110"/>
      <c r="B28" s="93" t="s">
        <v>56</v>
      </c>
      <c r="C28" s="130"/>
      <c r="D28" s="67">
        <v>30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c r="V28" s="74">
        <f t="shared" si="13"/>
        <v>0</v>
      </c>
      <c r="W28" s="67"/>
      <c r="X28" s="74">
        <f t="shared" si="14"/>
        <v>0</v>
      </c>
      <c r="Y28" s="74">
        <f t="shared" si="15"/>
        <v>0</v>
      </c>
      <c r="Z28" s="121">
        <f t="shared" si="16"/>
        <v>0</v>
      </c>
      <c r="AA28" s="148" t="str">
        <f t="shared" si="17"/>
        <v>OK</v>
      </c>
    </row>
    <row r="29" spans="1:27" ht="15" customHeight="1" x14ac:dyDescent="0.2">
      <c r="A29" s="110"/>
      <c r="B29" s="93" t="s">
        <v>56</v>
      </c>
      <c r="C29" s="130"/>
      <c r="D29" s="67">
        <v>30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c r="V29" s="74">
        <f t="shared" si="13"/>
        <v>0</v>
      </c>
      <c r="W29" s="67"/>
      <c r="X29" s="74">
        <f t="shared" si="14"/>
        <v>0</v>
      </c>
      <c r="Y29" s="74">
        <f t="shared" si="15"/>
        <v>0</v>
      </c>
      <c r="Z29" s="121">
        <f t="shared" si="16"/>
        <v>0</v>
      </c>
      <c r="AA29" s="148" t="str">
        <f t="shared" si="17"/>
        <v>OK</v>
      </c>
    </row>
    <row r="30" spans="1:27" ht="15" customHeight="1" x14ac:dyDescent="0.2">
      <c r="A30" s="110"/>
      <c r="B30" s="93" t="s">
        <v>56</v>
      </c>
      <c r="C30" s="130"/>
      <c r="D30" s="67">
        <v>30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c r="V30" s="74">
        <f t="shared" si="13"/>
        <v>0</v>
      </c>
      <c r="W30" s="67"/>
      <c r="X30" s="74">
        <f t="shared" si="14"/>
        <v>0</v>
      </c>
      <c r="Y30" s="74">
        <f t="shared" si="15"/>
        <v>0</v>
      </c>
      <c r="Z30" s="121">
        <f t="shared" si="16"/>
        <v>0</v>
      </c>
      <c r="AA30" s="148" t="str">
        <f t="shared" si="17"/>
        <v>OK</v>
      </c>
    </row>
    <row r="31" spans="1:27" ht="15" customHeight="1" x14ac:dyDescent="0.2">
      <c r="A31" s="110"/>
      <c r="B31" s="93" t="s">
        <v>56</v>
      </c>
      <c r="C31" s="130"/>
      <c r="D31" s="67">
        <v>30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c r="V31" s="74">
        <f t="shared" si="13"/>
        <v>0</v>
      </c>
      <c r="W31" s="67"/>
      <c r="X31" s="74">
        <f t="shared" si="14"/>
        <v>0</v>
      </c>
      <c r="Y31" s="74">
        <f t="shared" si="15"/>
        <v>0</v>
      </c>
      <c r="Z31" s="121">
        <f t="shared" si="16"/>
        <v>0</v>
      </c>
      <c r="AA31" s="148" t="str">
        <f t="shared" si="17"/>
        <v>OK</v>
      </c>
    </row>
    <row r="32" spans="1:27" ht="15" customHeight="1" x14ac:dyDescent="0.2">
      <c r="A32" s="110"/>
      <c r="B32" s="93" t="s">
        <v>56</v>
      </c>
      <c r="C32" s="130"/>
      <c r="D32" s="67">
        <v>30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c r="V32" s="74">
        <f t="shared" si="13"/>
        <v>0</v>
      </c>
      <c r="W32" s="67"/>
      <c r="X32" s="74">
        <f t="shared" si="14"/>
        <v>0</v>
      </c>
      <c r="Y32" s="74">
        <f t="shared" si="15"/>
        <v>0</v>
      </c>
      <c r="Z32" s="121">
        <f t="shared" si="16"/>
        <v>0</v>
      </c>
      <c r="AA32" s="148" t="str">
        <f t="shared" si="17"/>
        <v>OK</v>
      </c>
    </row>
    <row r="33" spans="1:34" ht="15" customHeight="1" x14ac:dyDescent="0.2">
      <c r="A33" s="110"/>
      <c r="B33" s="93" t="s">
        <v>56</v>
      </c>
      <c r="C33" s="130"/>
      <c r="D33" s="67">
        <v>30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c r="V33" s="74">
        <f t="shared" si="13"/>
        <v>0</v>
      </c>
      <c r="W33" s="67"/>
      <c r="X33" s="74">
        <f t="shared" si="14"/>
        <v>0</v>
      </c>
      <c r="Y33" s="74">
        <f t="shared" si="15"/>
        <v>0</v>
      </c>
      <c r="Z33" s="121">
        <f t="shared" si="16"/>
        <v>0</v>
      </c>
      <c r="AA33" s="148" t="str">
        <f t="shared" si="17"/>
        <v>OK</v>
      </c>
    </row>
    <row r="34" spans="1:34" ht="15" customHeight="1" x14ac:dyDescent="0.2">
      <c r="A34" s="110"/>
      <c r="B34" s="93" t="s">
        <v>56</v>
      </c>
      <c r="C34" s="130"/>
      <c r="D34" s="67">
        <v>30</v>
      </c>
      <c r="E34" s="132"/>
      <c r="F34" s="76">
        <v>0</v>
      </c>
      <c r="G34" s="74">
        <f t="shared" ref="G34:G75" si="18">+E34-F34</f>
        <v>0</v>
      </c>
      <c r="H34" s="96">
        <f t="shared" ref="H34:H75" si="19">+(E34-F34)/(D34*12)</f>
        <v>0</v>
      </c>
      <c r="I34" s="74">
        <f t="shared" ref="I34:I75" si="20">IF(B34&lt;$I$5,E34,0)</f>
        <v>0</v>
      </c>
      <c r="J34" s="71">
        <f t="shared" ref="J34:J75" si="21">IF(B34&gt;$I$5,0,IF(($I$5-B34)/30.4375&gt;(D34*12),(D34*12),($I$5-B34)/30.4375))</f>
        <v>0</v>
      </c>
      <c r="K34" s="74">
        <f t="shared" ref="K34:K75" si="22">IF(H34*J34&gt;I34,-I34,-H34*J34)</f>
        <v>0</v>
      </c>
      <c r="L34" s="96">
        <f t="shared" ref="L34:L75" si="23">+I34+K34</f>
        <v>0</v>
      </c>
      <c r="M34" s="74">
        <f t="shared" ref="M34:M75" si="24">IF(AND($I$5&lt;B34,B34&lt;$M$5+1),E34,0)</f>
        <v>0</v>
      </c>
      <c r="N34" s="74">
        <f t="shared" ref="N34:N75" si="25">IF(AND($I$5&lt;C34,C34&lt;$M$5+1),-E34,0)</f>
        <v>0</v>
      </c>
      <c r="O34" s="74">
        <f t="shared" ref="O34:O75" si="26">+I34+M34+N34</f>
        <v>0</v>
      </c>
      <c r="P34" s="67"/>
      <c r="Q34" s="74">
        <f t="shared" ref="Q34:Q75" si="27">-H34*P34</f>
        <v>0</v>
      </c>
      <c r="R34" s="74">
        <f t="shared" ref="R34:R75" si="28">IF(O34=0,0,K34+Q34)</f>
        <v>0</v>
      </c>
      <c r="S34" s="96">
        <f t="shared" ref="S34:S75" si="29">+O34+R34</f>
        <v>0</v>
      </c>
      <c r="T34" s="74">
        <f t="shared" ref="T34:T75" si="30">IF(AND($M$5&lt;B34,J34&lt;$T$5+1),E34,0)</f>
        <v>0</v>
      </c>
      <c r="U34" s="74">
        <f t="shared" ref="U34:U75" si="31">IF(AND($M$5&lt;C34,C34&lt;$T$5+1),-E34,0)</f>
        <v>0</v>
      </c>
      <c r="V34" s="74">
        <f t="shared" ref="V34:V75" si="32">+O34+T34+U34</f>
        <v>0</v>
      </c>
      <c r="W34" s="67"/>
      <c r="X34" s="74">
        <f t="shared" ref="X34:X75" si="33">-H34*W34</f>
        <v>0</v>
      </c>
      <c r="Y34" s="74">
        <f t="shared" ref="Y34:Y75" si="34">IF(V34=0,0,R34+X34)</f>
        <v>0</v>
      </c>
      <c r="Z34" s="121">
        <f t="shared" ref="Z34:Z75" si="35">+V34+Y34</f>
        <v>0</v>
      </c>
      <c r="AA34" s="148" t="str">
        <f t="shared" ref="AA34:AA75" si="36">IF(J34+P34+W34&lt;((D34*12)+1),"OK","ERROR")</f>
        <v>OK</v>
      </c>
    </row>
    <row r="35" spans="1:34" ht="15" customHeight="1" x14ac:dyDescent="0.2">
      <c r="A35" s="110"/>
      <c r="B35" s="93" t="s">
        <v>56</v>
      </c>
      <c r="C35" s="130"/>
      <c r="D35" s="67">
        <v>30</v>
      </c>
      <c r="E35" s="132"/>
      <c r="F35" s="76">
        <v>0</v>
      </c>
      <c r="G35" s="74">
        <f t="shared" si="18"/>
        <v>0</v>
      </c>
      <c r="H35" s="96">
        <f t="shared" si="19"/>
        <v>0</v>
      </c>
      <c r="I35" s="74">
        <f t="shared" si="20"/>
        <v>0</v>
      </c>
      <c r="J35" s="71">
        <f t="shared" si="21"/>
        <v>0</v>
      </c>
      <c r="K35" s="74">
        <f t="shared" si="22"/>
        <v>0</v>
      </c>
      <c r="L35" s="96">
        <f t="shared" si="23"/>
        <v>0</v>
      </c>
      <c r="M35" s="74">
        <f t="shared" si="24"/>
        <v>0</v>
      </c>
      <c r="N35" s="74">
        <f t="shared" si="25"/>
        <v>0</v>
      </c>
      <c r="O35" s="74">
        <f t="shared" si="26"/>
        <v>0</v>
      </c>
      <c r="P35" s="67"/>
      <c r="Q35" s="74">
        <f t="shared" si="27"/>
        <v>0</v>
      </c>
      <c r="R35" s="74">
        <f t="shared" si="28"/>
        <v>0</v>
      </c>
      <c r="S35" s="96">
        <f t="shared" si="29"/>
        <v>0</v>
      </c>
      <c r="T35" s="74">
        <f t="shared" si="30"/>
        <v>0</v>
      </c>
      <c r="U35" s="74">
        <f t="shared" si="31"/>
        <v>0</v>
      </c>
      <c r="V35" s="74">
        <f t="shared" si="32"/>
        <v>0</v>
      </c>
      <c r="W35" s="67"/>
      <c r="X35" s="74">
        <f t="shared" si="33"/>
        <v>0</v>
      </c>
      <c r="Y35" s="74">
        <f t="shared" si="34"/>
        <v>0</v>
      </c>
      <c r="Z35" s="121">
        <f t="shared" si="35"/>
        <v>0</v>
      </c>
      <c r="AA35" s="148" t="str">
        <f t="shared" si="36"/>
        <v>OK</v>
      </c>
    </row>
    <row r="36" spans="1:34" s="61" customFormat="1" ht="13.5" customHeight="1" x14ac:dyDescent="0.2">
      <c r="A36" s="110"/>
      <c r="B36" s="93" t="s">
        <v>56</v>
      </c>
      <c r="C36" s="130"/>
      <c r="D36" s="67">
        <v>30</v>
      </c>
      <c r="E36" s="132"/>
      <c r="F36" s="76">
        <v>0</v>
      </c>
      <c r="G36" s="74">
        <f t="shared" si="18"/>
        <v>0</v>
      </c>
      <c r="H36" s="96">
        <f t="shared" si="19"/>
        <v>0</v>
      </c>
      <c r="I36" s="74">
        <f t="shared" si="20"/>
        <v>0</v>
      </c>
      <c r="J36" s="71">
        <f t="shared" si="21"/>
        <v>0</v>
      </c>
      <c r="K36" s="74">
        <f t="shared" si="22"/>
        <v>0</v>
      </c>
      <c r="L36" s="96">
        <f t="shared" si="23"/>
        <v>0</v>
      </c>
      <c r="M36" s="74">
        <f t="shared" si="24"/>
        <v>0</v>
      </c>
      <c r="N36" s="74">
        <f t="shared" si="25"/>
        <v>0</v>
      </c>
      <c r="O36" s="74">
        <f t="shared" si="26"/>
        <v>0</v>
      </c>
      <c r="P36" s="67"/>
      <c r="Q36" s="74">
        <f t="shared" si="27"/>
        <v>0</v>
      </c>
      <c r="R36" s="74">
        <f t="shared" si="28"/>
        <v>0</v>
      </c>
      <c r="S36" s="96">
        <f t="shared" si="29"/>
        <v>0</v>
      </c>
      <c r="T36" s="74">
        <f t="shared" si="30"/>
        <v>0</v>
      </c>
      <c r="U36" s="74">
        <f t="shared" si="31"/>
        <v>0</v>
      </c>
      <c r="V36" s="74">
        <f t="shared" si="32"/>
        <v>0</v>
      </c>
      <c r="W36" s="67"/>
      <c r="X36" s="74">
        <f t="shared" si="33"/>
        <v>0</v>
      </c>
      <c r="Y36" s="74">
        <f t="shared" si="34"/>
        <v>0</v>
      </c>
      <c r="Z36" s="121">
        <f t="shared" si="35"/>
        <v>0</v>
      </c>
      <c r="AA36" s="148" t="str">
        <f t="shared" si="36"/>
        <v>OK</v>
      </c>
      <c r="AB36" s="55"/>
      <c r="AC36" s="55"/>
      <c r="AD36" s="55"/>
      <c r="AE36" s="55"/>
    </row>
    <row r="37" spans="1:34" s="61" customFormat="1" ht="13.5" customHeight="1" x14ac:dyDescent="0.2">
      <c r="A37" s="110"/>
      <c r="B37" s="93" t="s">
        <v>56</v>
      </c>
      <c r="C37" s="130"/>
      <c r="D37" s="67">
        <v>30</v>
      </c>
      <c r="E37" s="132"/>
      <c r="F37" s="76">
        <v>0</v>
      </c>
      <c r="G37" s="74">
        <f t="shared" si="18"/>
        <v>0</v>
      </c>
      <c r="H37" s="96">
        <f t="shared" si="19"/>
        <v>0</v>
      </c>
      <c r="I37" s="74">
        <f t="shared" si="20"/>
        <v>0</v>
      </c>
      <c r="J37" s="71">
        <f t="shared" si="21"/>
        <v>0</v>
      </c>
      <c r="K37" s="74">
        <f t="shared" si="22"/>
        <v>0</v>
      </c>
      <c r="L37" s="96">
        <f t="shared" si="23"/>
        <v>0</v>
      </c>
      <c r="M37" s="74">
        <f t="shared" si="24"/>
        <v>0</v>
      </c>
      <c r="N37" s="74">
        <f t="shared" si="25"/>
        <v>0</v>
      </c>
      <c r="O37" s="74">
        <f t="shared" si="26"/>
        <v>0</v>
      </c>
      <c r="P37" s="67"/>
      <c r="Q37" s="74">
        <f t="shared" si="27"/>
        <v>0</v>
      </c>
      <c r="R37" s="74">
        <f t="shared" si="28"/>
        <v>0</v>
      </c>
      <c r="S37" s="96">
        <f t="shared" si="29"/>
        <v>0</v>
      </c>
      <c r="T37" s="74">
        <f t="shared" si="30"/>
        <v>0</v>
      </c>
      <c r="U37" s="74">
        <f t="shared" si="31"/>
        <v>0</v>
      </c>
      <c r="V37" s="74">
        <f t="shared" si="32"/>
        <v>0</v>
      </c>
      <c r="W37" s="67"/>
      <c r="X37" s="74">
        <f t="shared" si="33"/>
        <v>0</v>
      </c>
      <c r="Y37" s="74">
        <f t="shared" si="34"/>
        <v>0</v>
      </c>
      <c r="Z37" s="121">
        <f t="shared" si="35"/>
        <v>0</v>
      </c>
      <c r="AA37" s="148" t="str">
        <f t="shared" si="36"/>
        <v>OK</v>
      </c>
      <c r="AB37" s="55"/>
      <c r="AC37" s="59"/>
      <c r="AD37" s="55"/>
      <c r="AE37" s="59"/>
    </row>
    <row r="38" spans="1:34" ht="12.75" customHeight="1" x14ac:dyDescent="0.2">
      <c r="A38" s="111"/>
      <c r="B38" s="150" t="s">
        <v>56</v>
      </c>
      <c r="C38" s="94"/>
      <c r="D38" s="67">
        <v>30</v>
      </c>
      <c r="E38" s="132"/>
      <c r="F38" s="76">
        <v>0</v>
      </c>
      <c r="G38" s="74">
        <f t="shared" si="18"/>
        <v>0</v>
      </c>
      <c r="H38" s="96">
        <f t="shared" si="19"/>
        <v>0</v>
      </c>
      <c r="I38" s="74">
        <f t="shared" si="20"/>
        <v>0</v>
      </c>
      <c r="J38" s="71">
        <f t="shared" si="21"/>
        <v>0</v>
      </c>
      <c r="K38" s="74">
        <f t="shared" si="22"/>
        <v>0</v>
      </c>
      <c r="L38" s="96">
        <f t="shared" si="23"/>
        <v>0</v>
      </c>
      <c r="M38" s="74">
        <f t="shared" si="24"/>
        <v>0</v>
      </c>
      <c r="N38" s="74">
        <f t="shared" si="25"/>
        <v>0</v>
      </c>
      <c r="O38" s="74">
        <f t="shared" si="26"/>
        <v>0</v>
      </c>
      <c r="P38" s="67"/>
      <c r="Q38" s="74">
        <f t="shared" si="27"/>
        <v>0</v>
      </c>
      <c r="R38" s="74">
        <f t="shared" si="28"/>
        <v>0</v>
      </c>
      <c r="S38" s="96">
        <f t="shared" si="29"/>
        <v>0</v>
      </c>
      <c r="T38" s="74">
        <f t="shared" si="30"/>
        <v>0</v>
      </c>
      <c r="U38" s="74">
        <f t="shared" si="31"/>
        <v>0</v>
      </c>
      <c r="V38" s="74">
        <f t="shared" si="32"/>
        <v>0</v>
      </c>
      <c r="W38" s="67"/>
      <c r="X38" s="74">
        <f t="shared" si="33"/>
        <v>0</v>
      </c>
      <c r="Y38" s="74">
        <f t="shared" si="34"/>
        <v>0</v>
      </c>
      <c r="Z38" s="121">
        <f t="shared" si="35"/>
        <v>0</v>
      </c>
      <c r="AA38" s="148" t="str">
        <f t="shared" si="36"/>
        <v>OK</v>
      </c>
      <c r="AF38" s="5"/>
      <c r="AG38" s="5"/>
      <c r="AH38" s="5"/>
    </row>
    <row r="39" spans="1:34" ht="12.75" customHeight="1" x14ac:dyDescent="0.2">
      <c r="A39" s="111"/>
      <c r="B39" s="130" t="s">
        <v>56</v>
      </c>
      <c r="C39" s="94"/>
      <c r="D39" s="67">
        <v>30</v>
      </c>
      <c r="E39" s="132"/>
      <c r="F39" s="76">
        <v>0</v>
      </c>
      <c r="G39" s="74">
        <f t="shared" si="18"/>
        <v>0</v>
      </c>
      <c r="H39" s="96">
        <f t="shared" si="19"/>
        <v>0</v>
      </c>
      <c r="I39" s="74">
        <f t="shared" si="20"/>
        <v>0</v>
      </c>
      <c r="J39" s="71">
        <f t="shared" si="21"/>
        <v>0</v>
      </c>
      <c r="K39" s="74">
        <f t="shared" si="22"/>
        <v>0</v>
      </c>
      <c r="L39" s="96">
        <f t="shared" si="23"/>
        <v>0</v>
      </c>
      <c r="M39" s="74">
        <f t="shared" si="24"/>
        <v>0</v>
      </c>
      <c r="N39" s="74">
        <f t="shared" si="25"/>
        <v>0</v>
      </c>
      <c r="O39" s="74">
        <f t="shared" si="26"/>
        <v>0</v>
      </c>
      <c r="P39" s="67"/>
      <c r="Q39" s="74">
        <f t="shared" si="27"/>
        <v>0</v>
      </c>
      <c r="R39" s="74">
        <f t="shared" si="28"/>
        <v>0</v>
      </c>
      <c r="S39" s="96">
        <f t="shared" si="29"/>
        <v>0</v>
      </c>
      <c r="T39" s="74">
        <f t="shared" si="30"/>
        <v>0</v>
      </c>
      <c r="U39" s="74">
        <f t="shared" si="31"/>
        <v>0</v>
      </c>
      <c r="V39" s="74">
        <f t="shared" si="32"/>
        <v>0</v>
      </c>
      <c r="W39" s="67"/>
      <c r="X39" s="74">
        <f t="shared" si="33"/>
        <v>0</v>
      </c>
      <c r="Y39" s="74">
        <f t="shared" si="34"/>
        <v>0</v>
      </c>
      <c r="Z39" s="121">
        <f t="shared" si="35"/>
        <v>0</v>
      </c>
      <c r="AA39" s="148" t="str">
        <f t="shared" si="36"/>
        <v>OK</v>
      </c>
      <c r="AF39" s="5"/>
      <c r="AG39" s="5"/>
      <c r="AH39" s="5"/>
    </row>
    <row r="40" spans="1:34" ht="13.5" customHeight="1" x14ac:dyDescent="0.2">
      <c r="A40" s="111"/>
      <c r="B40" s="130" t="s">
        <v>56</v>
      </c>
      <c r="C40" s="94"/>
      <c r="D40" s="67">
        <v>30</v>
      </c>
      <c r="E40" s="132"/>
      <c r="F40" s="76">
        <v>0</v>
      </c>
      <c r="G40" s="74">
        <f t="shared" si="18"/>
        <v>0</v>
      </c>
      <c r="H40" s="96">
        <f t="shared" si="19"/>
        <v>0</v>
      </c>
      <c r="I40" s="74">
        <f t="shared" si="20"/>
        <v>0</v>
      </c>
      <c r="J40" s="71">
        <f t="shared" si="21"/>
        <v>0</v>
      </c>
      <c r="K40" s="74">
        <f t="shared" si="22"/>
        <v>0</v>
      </c>
      <c r="L40" s="96">
        <f t="shared" si="23"/>
        <v>0</v>
      </c>
      <c r="M40" s="74">
        <f t="shared" si="24"/>
        <v>0</v>
      </c>
      <c r="N40" s="74">
        <f t="shared" si="25"/>
        <v>0</v>
      </c>
      <c r="O40" s="74">
        <f t="shared" si="26"/>
        <v>0</v>
      </c>
      <c r="P40" s="67"/>
      <c r="Q40" s="74">
        <f t="shared" si="27"/>
        <v>0</v>
      </c>
      <c r="R40" s="74">
        <f t="shared" si="28"/>
        <v>0</v>
      </c>
      <c r="S40" s="96">
        <f t="shared" si="29"/>
        <v>0</v>
      </c>
      <c r="T40" s="74">
        <f t="shared" si="30"/>
        <v>0</v>
      </c>
      <c r="U40" s="74">
        <f t="shared" si="31"/>
        <v>0</v>
      </c>
      <c r="V40" s="74">
        <f t="shared" si="32"/>
        <v>0</v>
      </c>
      <c r="W40" s="67"/>
      <c r="X40" s="74">
        <f t="shared" si="33"/>
        <v>0</v>
      </c>
      <c r="Y40" s="74">
        <f t="shared" si="34"/>
        <v>0</v>
      </c>
      <c r="Z40" s="121">
        <f t="shared" si="35"/>
        <v>0</v>
      </c>
      <c r="AA40" s="148" t="str">
        <f t="shared" si="36"/>
        <v>OK</v>
      </c>
      <c r="AF40" s="5"/>
      <c r="AG40" s="5"/>
      <c r="AH40" s="5"/>
    </row>
    <row r="41" spans="1:34" ht="13.5" customHeight="1" x14ac:dyDescent="0.2">
      <c r="A41" s="111"/>
      <c r="B41" s="93" t="s">
        <v>56</v>
      </c>
      <c r="C41" s="94"/>
      <c r="D41" s="67">
        <v>30</v>
      </c>
      <c r="E41" s="76"/>
      <c r="F41" s="76">
        <v>0</v>
      </c>
      <c r="G41" s="74">
        <f t="shared" si="18"/>
        <v>0</v>
      </c>
      <c r="H41" s="96">
        <f t="shared" si="19"/>
        <v>0</v>
      </c>
      <c r="I41" s="74">
        <f t="shared" si="20"/>
        <v>0</v>
      </c>
      <c r="J41" s="71">
        <f t="shared" si="21"/>
        <v>0</v>
      </c>
      <c r="K41" s="74">
        <f t="shared" si="22"/>
        <v>0</v>
      </c>
      <c r="L41" s="96">
        <f t="shared" si="23"/>
        <v>0</v>
      </c>
      <c r="M41" s="74">
        <f t="shared" si="24"/>
        <v>0</v>
      </c>
      <c r="N41" s="74">
        <f t="shared" si="25"/>
        <v>0</v>
      </c>
      <c r="O41" s="74">
        <f t="shared" si="26"/>
        <v>0</v>
      </c>
      <c r="P41" s="67"/>
      <c r="Q41" s="74">
        <f t="shared" si="27"/>
        <v>0</v>
      </c>
      <c r="R41" s="74">
        <f t="shared" si="28"/>
        <v>0</v>
      </c>
      <c r="S41" s="96">
        <f t="shared" si="29"/>
        <v>0</v>
      </c>
      <c r="T41" s="74">
        <f t="shared" si="30"/>
        <v>0</v>
      </c>
      <c r="U41" s="74">
        <f t="shared" si="31"/>
        <v>0</v>
      </c>
      <c r="V41" s="74">
        <f t="shared" si="32"/>
        <v>0</v>
      </c>
      <c r="W41" s="67"/>
      <c r="X41" s="74">
        <f t="shared" si="33"/>
        <v>0</v>
      </c>
      <c r="Y41" s="74">
        <f t="shared" si="34"/>
        <v>0</v>
      </c>
      <c r="Z41" s="121">
        <f t="shared" si="35"/>
        <v>0</v>
      </c>
      <c r="AA41" s="148" t="str">
        <f t="shared" si="36"/>
        <v>OK</v>
      </c>
      <c r="AF41" s="5"/>
      <c r="AG41" s="5"/>
      <c r="AH41" s="5"/>
    </row>
    <row r="42" spans="1:34" ht="13.5" customHeight="1" x14ac:dyDescent="0.2">
      <c r="A42" s="111"/>
      <c r="B42" s="93" t="s">
        <v>56</v>
      </c>
      <c r="C42" s="94"/>
      <c r="D42" s="67">
        <v>30</v>
      </c>
      <c r="E42" s="76"/>
      <c r="F42" s="76">
        <v>0</v>
      </c>
      <c r="G42" s="74">
        <f t="shared" si="18"/>
        <v>0</v>
      </c>
      <c r="H42" s="96">
        <f t="shared" si="19"/>
        <v>0</v>
      </c>
      <c r="I42" s="74">
        <f t="shared" si="20"/>
        <v>0</v>
      </c>
      <c r="J42" s="71">
        <f t="shared" si="21"/>
        <v>0</v>
      </c>
      <c r="K42" s="74">
        <f t="shared" si="22"/>
        <v>0</v>
      </c>
      <c r="L42" s="96">
        <f t="shared" si="23"/>
        <v>0</v>
      </c>
      <c r="M42" s="74">
        <f t="shared" si="24"/>
        <v>0</v>
      </c>
      <c r="N42" s="74">
        <f t="shared" si="25"/>
        <v>0</v>
      </c>
      <c r="O42" s="74">
        <f t="shared" si="26"/>
        <v>0</v>
      </c>
      <c r="P42" s="67"/>
      <c r="Q42" s="74">
        <f t="shared" si="27"/>
        <v>0</v>
      </c>
      <c r="R42" s="74">
        <f t="shared" si="28"/>
        <v>0</v>
      </c>
      <c r="S42" s="96">
        <f t="shared" si="29"/>
        <v>0</v>
      </c>
      <c r="T42" s="74">
        <f t="shared" si="30"/>
        <v>0</v>
      </c>
      <c r="U42" s="74">
        <f t="shared" si="31"/>
        <v>0</v>
      </c>
      <c r="V42" s="74">
        <f t="shared" si="32"/>
        <v>0</v>
      </c>
      <c r="W42" s="67"/>
      <c r="X42" s="74">
        <f t="shared" si="33"/>
        <v>0</v>
      </c>
      <c r="Y42" s="74">
        <f t="shared" si="34"/>
        <v>0</v>
      </c>
      <c r="Z42" s="121">
        <f t="shared" si="35"/>
        <v>0</v>
      </c>
      <c r="AA42" s="148" t="str">
        <f t="shared" si="36"/>
        <v>OK</v>
      </c>
      <c r="AF42" s="5"/>
      <c r="AG42" s="5"/>
      <c r="AH42" s="5"/>
    </row>
    <row r="43" spans="1:34" ht="13.5" customHeight="1" x14ac:dyDescent="0.2">
      <c r="A43" s="111"/>
      <c r="B43" s="93" t="s">
        <v>56</v>
      </c>
      <c r="C43" s="94"/>
      <c r="D43" s="67">
        <v>30</v>
      </c>
      <c r="E43" s="76"/>
      <c r="F43" s="76">
        <v>0</v>
      </c>
      <c r="G43" s="74">
        <f t="shared" si="18"/>
        <v>0</v>
      </c>
      <c r="H43" s="96">
        <f t="shared" si="19"/>
        <v>0</v>
      </c>
      <c r="I43" s="74">
        <f t="shared" si="20"/>
        <v>0</v>
      </c>
      <c r="J43" s="71">
        <f t="shared" si="21"/>
        <v>0</v>
      </c>
      <c r="K43" s="74">
        <f t="shared" si="22"/>
        <v>0</v>
      </c>
      <c r="L43" s="96">
        <f t="shared" si="23"/>
        <v>0</v>
      </c>
      <c r="M43" s="74">
        <f t="shared" si="24"/>
        <v>0</v>
      </c>
      <c r="N43" s="74">
        <f t="shared" si="25"/>
        <v>0</v>
      </c>
      <c r="O43" s="74">
        <f t="shared" si="26"/>
        <v>0</v>
      </c>
      <c r="P43" s="67"/>
      <c r="Q43" s="74">
        <f t="shared" si="27"/>
        <v>0</v>
      </c>
      <c r="R43" s="74">
        <f t="shared" si="28"/>
        <v>0</v>
      </c>
      <c r="S43" s="96">
        <f t="shared" si="29"/>
        <v>0</v>
      </c>
      <c r="T43" s="74">
        <f t="shared" si="30"/>
        <v>0</v>
      </c>
      <c r="U43" s="74">
        <f t="shared" si="31"/>
        <v>0</v>
      </c>
      <c r="V43" s="74">
        <f t="shared" si="32"/>
        <v>0</v>
      </c>
      <c r="W43" s="67"/>
      <c r="X43" s="74">
        <f t="shared" si="33"/>
        <v>0</v>
      </c>
      <c r="Y43" s="74">
        <f t="shared" si="34"/>
        <v>0</v>
      </c>
      <c r="Z43" s="121">
        <f t="shared" si="35"/>
        <v>0</v>
      </c>
      <c r="AA43" s="148" t="str">
        <f t="shared" si="36"/>
        <v>OK</v>
      </c>
      <c r="AF43" s="5"/>
      <c r="AG43" s="5"/>
      <c r="AH43" s="5"/>
    </row>
    <row r="44" spans="1:34" ht="13.5" customHeight="1" x14ac:dyDescent="0.2">
      <c r="A44" s="111"/>
      <c r="B44" s="93" t="s">
        <v>56</v>
      </c>
      <c r="C44" s="94"/>
      <c r="D44" s="67">
        <v>30</v>
      </c>
      <c r="E44" s="76"/>
      <c r="F44" s="76">
        <v>0</v>
      </c>
      <c r="G44" s="74">
        <f t="shared" ref="G44:G55" si="37">+E44-F44</f>
        <v>0</v>
      </c>
      <c r="H44" s="96">
        <f t="shared" ref="H44:H55" si="38">+(E44-F44)/(D44*12)</f>
        <v>0</v>
      </c>
      <c r="I44" s="74">
        <f t="shared" ref="I44:I55" si="39">IF(B44&lt;$I$5,E44,0)</f>
        <v>0</v>
      </c>
      <c r="J44" s="71">
        <f t="shared" ref="J44:J55" si="40">IF(B44&gt;$I$5,0,IF(($I$5-B44)/30.4375&gt;(D44*12),(D44*12),($I$5-B44)/30.4375))</f>
        <v>0</v>
      </c>
      <c r="K44" s="74">
        <f t="shared" ref="K44:K55" si="41">IF(H44*J44&gt;I44,-I44,-H44*J44)</f>
        <v>0</v>
      </c>
      <c r="L44" s="96">
        <f t="shared" ref="L44:L55" si="42">+I44+K44</f>
        <v>0</v>
      </c>
      <c r="M44" s="74">
        <f t="shared" ref="M44:M55" si="43">IF(AND($I$5&lt;B44,B44&lt;$M$5+1),E44,0)</f>
        <v>0</v>
      </c>
      <c r="N44" s="74">
        <f t="shared" ref="N44:N55" si="44">IF(AND($I$5&lt;C44,C44&lt;$M$5+1),-E44,0)</f>
        <v>0</v>
      </c>
      <c r="O44" s="74">
        <f t="shared" ref="O44:O55" si="45">+I44+M44+N44</f>
        <v>0</v>
      </c>
      <c r="P44" s="67"/>
      <c r="Q44" s="74">
        <f t="shared" ref="Q44:Q55" si="46">-H44*P44</f>
        <v>0</v>
      </c>
      <c r="R44" s="74">
        <f t="shared" ref="R44:R55" si="47">IF(O44=0,0,K44+Q44)</f>
        <v>0</v>
      </c>
      <c r="S44" s="96">
        <f t="shared" ref="S44:S55" si="48">+O44+R44</f>
        <v>0</v>
      </c>
      <c r="T44" s="74">
        <f t="shared" ref="T44:T55" si="49">IF(AND($M$5&lt;B44,J44&lt;$T$5+1),E44,0)</f>
        <v>0</v>
      </c>
      <c r="U44" s="74">
        <f t="shared" ref="U44:U55" si="50">IF(AND($M$5&lt;C44,C44&lt;$T$5+1),-E44,0)</f>
        <v>0</v>
      </c>
      <c r="V44" s="74">
        <f t="shared" ref="V44:V55" si="51">+O44+T44+U44</f>
        <v>0</v>
      </c>
      <c r="W44" s="67"/>
      <c r="X44" s="74">
        <f t="shared" ref="X44:X55" si="52">-H44*W44</f>
        <v>0</v>
      </c>
      <c r="Y44" s="74">
        <f t="shared" ref="Y44:Y55" si="53">IF(V44=0,0,R44+X44)</f>
        <v>0</v>
      </c>
      <c r="Z44" s="121">
        <f t="shared" ref="Z44:Z55" si="54">+V44+Y44</f>
        <v>0</v>
      </c>
      <c r="AA44" s="148" t="str">
        <f t="shared" ref="AA44:AA55" si="55">IF(J44+P44+W44&lt;((D44*12)+1),"OK","ERROR")</f>
        <v>OK</v>
      </c>
      <c r="AF44" s="5"/>
      <c r="AG44" s="5"/>
      <c r="AH44" s="5"/>
    </row>
    <row r="45" spans="1:34" ht="13.5" customHeight="1" x14ac:dyDescent="0.2">
      <c r="A45" s="111"/>
      <c r="B45" s="93" t="s">
        <v>56</v>
      </c>
      <c r="C45" s="94"/>
      <c r="D45" s="67">
        <v>30</v>
      </c>
      <c r="E45" s="76"/>
      <c r="F45" s="76">
        <v>0</v>
      </c>
      <c r="G45" s="74">
        <f t="shared" si="37"/>
        <v>0</v>
      </c>
      <c r="H45" s="96">
        <f t="shared" si="38"/>
        <v>0</v>
      </c>
      <c r="I45" s="74">
        <f t="shared" si="39"/>
        <v>0</v>
      </c>
      <c r="J45" s="71">
        <f t="shared" si="40"/>
        <v>0</v>
      </c>
      <c r="K45" s="74">
        <f t="shared" si="41"/>
        <v>0</v>
      </c>
      <c r="L45" s="96">
        <f t="shared" si="42"/>
        <v>0</v>
      </c>
      <c r="M45" s="74">
        <f t="shared" si="43"/>
        <v>0</v>
      </c>
      <c r="N45" s="74">
        <f t="shared" si="44"/>
        <v>0</v>
      </c>
      <c r="O45" s="74">
        <f t="shared" si="45"/>
        <v>0</v>
      </c>
      <c r="P45" s="67"/>
      <c r="Q45" s="74">
        <f t="shared" si="46"/>
        <v>0</v>
      </c>
      <c r="R45" s="74">
        <f t="shared" si="47"/>
        <v>0</v>
      </c>
      <c r="S45" s="96">
        <f t="shared" si="48"/>
        <v>0</v>
      </c>
      <c r="T45" s="74">
        <f t="shared" si="49"/>
        <v>0</v>
      </c>
      <c r="U45" s="74">
        <f t="shared" si="50"/>
        <v>0</v>
      </c>
      <c r="V45" s="74">
        <f t="shared" si="51"/>
        <v>0</v>
      </c>
      <c r="W45" s="67"/>
      <c r="X45" s="74">
        <f t="shared" si="52"/>
        <v>0</v>
      </c>
      <c r="Y45" s="74">
        <f t="shared" si="53"/>
        <v>0</v>
      </c>
      <c r="Z45" s="121">
        <f t="shared" si="54"/>
        <v>0</v>
      </c>
      <c r="AA45" s="148" t="str">
        <f t="shared" si="55"/>
        <v>OK</v>
      </c>
      <c r="AF45" s="5"/>
      <c r="AG45" s="5"/>
      <c r="AH45" s="5"/>
    </row>
    <row r="46" spans="1:34" ht="13.5" customHeight="1" x14ac:dyDescent="0.2">
      <c r="A46" s="111"/>
      <c r="B46" s="93" t="s">
        <v>56</v>
      </c>
      <c r="C46" s="94"/>
      <c r="D46" s="67">
        <v>30</v>
      </c>
      <c r="E46" s="76"/>
      <c r="F46" s="76">
        <v>0</v>
      </c>
      <c r="G46" s="74">
        <f t="shared" si="37"/>
        <v>0</v>
      </c>
      <c r="H46" s="96">
        <f t="shared" si="38"/>
        <v>0</v>
      </c>
      <c r="I46" s="74">
        <f t="shared" si="39"/>
        <v>0</v>
      </c>
      <c r="J46" s="71">
        <f t="shared" si="40"/>
        <v>0</v>
      </c>
      <c r="K46" s="74">
        <f t="shared" si="41"/>
        <v>0</v>
      </c>
      <c r="L46" s="96">
        <f t="shared" si="42"/>
        <v>0</v>
      </c>
      <c r="M46" s="74">
        <f t="shared" si="43"/>
        <v>0</v>
      </c>
      <c r="N46" s="74">
        <f t="shared" si="44"/>
        <v>0</v>
      </c>
      <c r="O46" s="74">
        <f t="shared" si="45"/>
        <v>0</v>
      </c>
      <c r="P46" s="67"/>
      <c r="Q46" s="74">
        <f t="shared" si="46"/>
        <v>0</v>
      </c>
      <c r="R46" s="74">
        <f t="shared" si="47"/>
        <v>0</v>
      </c>
      <c r="S46" s="96">
        <f t="shared" si="48"/>
        <v>0</v>
      </c>
      <c r="T46" s="74">
        <f t="shared" si="49"/>
        <v>0</v>
      </c>
      <c r="U46" s="74">
        <f t="shared" si="50"/>
        <v>0</v>
      </c>
      <c r="V46" s="74">
        <f t="shared" si="51"/>
        <v>0</v>
      </c>
      <c r="W46" s="67"/>
      <c r="X46" s="74">
        <f t="shared" si="52"/>
        <v>0</v>
      </c>
      <c r="Y46" s="74">
        <f t="shared" si="53"/>
        <v>0</v>
      </c>
      <c r="Z46" s="121">
        <f t="shared" si="54"/>
        <v>0</v>
      </c>
      <c r="AA46" s="148" t="str">
        <f t="shared" si="55"/>
        <v>OK</v>
      </c>
      <c r="AF46" s="5"/>
      <c r="AG46" s="5"/>
      <c r="AH46" s="5"/>
    </row>
    <row r="47" spans="1:34" ht="13.5" customHeight="1" x14ac:dyDescent="0.2">
      <c r="A47" s="111"/>
      <c r="B47" s="93" t="s">
        <v>56</v>
      </c>
      <c r="C47" s="94"/>
      <c r="D47" s="67">
        <v>30</v>
      </c>
      <c r="E47" s="76"/>
      <c r="F47" s="76">
        <v>0</v>
      </c>
      <c r="G47" s="74">
        <f t="shared" si="37"/>
        <v>0</v>
      </c>
      <c r="H47" s="96">
        <f t="shared" si="38"/>
        <v>0</v>
      </c>
      <c r="I47" s="74">
        <f t="shared" si="39"/>
        <v>0</v>
      </c>
      <c r="J47" s="71">
        <f t="shared" si="40"/>
        <v>0</v>
      </c>
      <c r="K47" s="74">
        <f t="shared" si="41"/>
        <v>0</v>
      </c>
      <c r="L47" s="96">
        <f t="shared" si="42"/>
        <v>0</v>
      </c>
      <c r="M47" s="74">
        <f t="shared" si="43"/>
        <v>0</v>
      </c>
      <c r="N47" s="74">
        <f t="shared" si="44"/>
        <v>0</v>
      </c>
      <c r="O47" s="74">
        <f t="shared" si="45"/>
        <v>0</v>
      </c>
      <c r="P47" s="67"/>
      <c r="Q47" s="74">
        <f t="shared" si="46"/>
        <v>0</v>
      </c>
      <c r="R47" s="74">
        <f t="shared" si="47"/>
        <v>0</v>
      </c>
      <c r="S47" s="96">
        <f t="shared" si="48"/>
        <v>0</v>
      </c>
      <c r="T47" s="74">
        <f t="shared" si="49"/>
        <v>0</v>
      </c>
      <c r="U47" s="74">
        <f t="shared" si="50"/>
        <v>0</v>
      </c>
      <c r="V47" s="74">
        <f t="shared" si="51"/>
        <v>0</v>
      </c>
      <c r="W47" s="67"/>
      <c r="X47" s="74">
        <f t="shared" si="52"/>
        <v>0</v>
      </c>
      <c r="Y47" s="74">
        <f t="shared" si="53"/>
        <v>0</v>
      </c>
      <c r="Z47" s="121">
        <f t="shared" si="54"/>
        <v>0</v>
      </c>
      <c r="AA47" s="148" t="str">
        <f t="shared" si="55"/>
        <v>OK</v>
      </c>
      <c r="AF47" s="5"/>
      <c r="AG47" s="5"/>
      <c r="AH47" s="5"/>
    </row>
    <row r="48" spans="1:34" ht="13.5" customHeight="1" x14ac:dyDescent="0.2">
      <c r="A48" s="111"/>
      <c r="B48" s="93" t="s">
        <v>56</v>
      </c>
      <c r="C48" s="94"/>
      <c r="D48" s="67">
        <v>30</v>
      </c>
      <c r="E48" s="76"/>
      <c r="F48" s="76">
        <v>0</v>
      </c>
      <c r="G48" s="74">
        <f t="shared" si="37"/>
        <v>0</v>
      </c>
      <c r="H48" s="96">
        <f t="shared" si="38"/>
        <v>0</v>
      </c>
      <c r="I48" s="74">
        <f t="shared" si="39"/>
        <v>0</v>
      </c>
      <c r="J48" s="71">
        <f t="shared" si="40"/>
        <v>0</v>
      </c>
      <c r="K48" s="74">
        <f t="shared" si="41"/>
        <v>0</v>
      </c>
      <c r="L48" s="96">
        <f t="shared" si="42"/>
        <v>0</v>
      </c>
      <c r="M48" s="74">
        <f t="shared" si="43"/>
        <v>0</v>
      </c>
      <c r="N48" s="74">
        <f t="shared" si="44"/>
        <v>0</v>
      </c>
      <c r="O48" s="74">
        <f t="shared" si="45"/>
        <v>0</v>
      </c>
      <c r="P48" s="67"/>
      <c r="Q48" s="74">
        <f t="shared" si="46"/>
        <v>0</v>
      </c>
      <c r="R48" s="74">
        <f t="shared" si="47"/>
        <v>0</v>
      </c>
      <c r="S48" s="96">
        <f t="shared" si="48"/>
        <v>0</v>
      </c>
      <c r="T48" s="74">
        <f t="shared" si="49"/>
        <v>0</v>
      </c>
      <c r="U48" s="74">
        <f t="shared" si="50"/>
        <v>0</v>
      </c>
      <c r="V48" s="74">
        <f t="shared" si="51"/>
        <v>0</v>
      </c>
      <c r="W48" s="67"/>
      <c r="X48" s="74">
        <f t="shared" si="52"/>
        <v>0</v>
      </c>
      <c r="Y48" s="74">
        <f t="shared" si="53"/>
        <v>0</v>
      </c>
      <c r="Z48" s="121">
        <f t="shared" si="54"/>
        <v>0</v>
      </c>
      <c r="AA48" s="148" t="str">
        <f t="shared" si="55"/>
        <v>OK</v>
      </c>
      <c r="AF48" s="5"/>
      <c r="AG48" s="5"/>
      <c r="AH48" s="5"/>
    </row>
    <row r="49" spans="1:34" ht="13.5" customHeight="1" x14ac:dyDescent="0.2">
      <c r="A49" s="111"/>
      <c r="B49" s="93" t="s">
        <v>56</v>
      </c>
      <c r="C49" s="94"/>
      <c r="D49" s="67">
        <v>30</v>
      </c>
      <c r="E49" s="76"/>
      <c r="F49" s="76">
        <v>0</v>
      </c>
      <c r="G49" s="74">
        <f t="shared" si="37"/>
        <v>0</v>
      </c>
      <c r="H49" s="96">
        <f t="shared" si="38"/>
        <v>0</v>
      </c>
      <c r="I49" s="74">
        <f t="shared" si="39"/>
        <v>0</v>
      </c>
      <c r="J49" s="71">
        <f t="shared" si="40"/>
        <v>0</v>
      </c>
      <c r="K49" s="74">
        <f t="shared" si="41"/>
        <v>0</v>
      </c>
      <c r="L49" s="96">
        <f t="shared" si="42"/>
        <v>0</v>
      </c>
      <c r="M49" s="74">
        <f t="shared" si="43"/>
        <v>0</v>
      </c>
      <c r="N49" s="74">
        <f t="shared" si="44"/>
        <v>0</v>
      </c>
      <c r="O49" s="74">
        <f t="shared" si="45"/>
        <v>0</v>
      </c>
      <c r="P49" s="67"/>
      <c r="Q49" s="74">
        <f t="shared" si="46"/>
        <v>0</v>
      </c>
      <c r="R49" s="74">
        <f t="shared" si="47"/>
        <v>0</v>
      </c>
      <c r="S49" s="96">
        <f t="shared" si="48"/>
        <v>0</v>
      </c>
      <c r="T49" s="74">
        <f t="shared" si="49"/>
        <v>0</v>
      </c>
      <c r="U49" s="74">
        <f t="shared" si="50"/>
        <v>0</v>
      </c>
      <c r="V49" s="74">
        <f t="shared" si="51"/>
        <v>0</v>
      </c>
      <c r="W49" s="67"/>
      <c r="X49" s="74">
        <f t="shared" si="52"/>
        <v>0</v>
      </c>
      <c r="Y49" s="74">
        <f t="shared" si="53"/>
        <v>0</v>
      </c>
      <c r="Z49" s="121">
        <f t="shared" si="54"/>
        <v>0</v>
      </c>
      <c r="AA49" s="148" t="str">
        <f t="shared" si="55"/>
        <v>OK</v>
      </c>
      <c r="AF49" s="5"/>
      <c r="AG49" s="5"/>
      <c r="AH49" s="5"/>
    </row>
    <row r="50" spans="1:34" ht="13.5" customHeight="1" x14ac:dyDescent="0.2">
      <c r="A50" s="111"/>
      <c r="B50" s="93" t="s">
        <v>56</v>
      </c>
      <c r="C50" s="94"/>
      <c r="D50" s="67">
        <v>30</v>
      </c>
      <c r="E50" s="76"/>
      <c r="F50" s="76">
        <v>0</v>
      </c>
      <c r="G50" s="74">
        <f t="shared" si="37"/>
        <v>0</v>
      </c>
      <c r="H50" s="96">
        <f t="shared" si="38"/>
        <v>0</v>
      </c>
      <c r="I50" s="74">
        <f t="shared" si="39"/>
        <v>0</v>
      </c>
      <c r="J50" s="71">
        <f t="shared" si="40"/>
        <v>0</v>
      </c>
      <c r="K50" s="74">
        <f t="shared" si="41"/>
        <v>0</v>
      </c>
      <c r="L50" s="96">
        <f t="shared" si="42"/>
        <v>0</v>
      </c>
      <c r="M50" s="74">
        <f t="shared" si="43"/>
        <v>0</v>
      </c>
      <c r="N50" s="74">
        <f t="shared" si="44"/>
        <v>0</v>
      </c>
      <c r="O50" s="74">
        <f t="shared" si="45"/>
        <v>0</v>
      </c>
      <c r="P50" s="67"/>
      <c r="Q50" s="74">
        <f t="shared" si="46"/>
        <v>0</v>
      </c>
      <c r="R50" s="74">
        <f t="shared" si="47"/>
        <v>0</v>
      </c>
      <c r="S50" s="96">
        <f t="shared" si="48"/>
        <v>0</v>
      </c>
      <c r="T50" s="74">
        <f t="shared" si="49"/>
        <v>0</v>
      </c>
      <c r="U50" s="74">
        <f t="shared" si="50"/>
        <v>0</v>
      </c>
      <c r="V50" s="74">
        <f t="shared" si="51"/>
        <v>0</v>
      </c>
      <c r="W50" s="67"/>
      <c r="X50" s="74">
        <f t="shared" si="52"/>
        <v>0</v>
      </c>
      <c r="Y50" s="74">
        <f t="shared" si="53"/>
        <v>0</v>
      </c>
      <c r="Z50" s="121">
        <f t="shared" si="54"/>
        <v>0</v>
      </c>
      <c r="AA50" s="148" t="str">
        <f t="shared" si="55"/>
        <v>OK</v>
      </c>
      <c r="AF50" s="5"/>
      <c r="AG50" s="5"/>
      <c r="AH50" s="5"/>
    </row>
    <row r="51" spans="1:34" ht="13.5" customHeight="1" x14ac:dyDescent="0.2">
      <c r="A51" s="111"/>
      <c r="B51" s="93" t="s">
        <v>56</v>
      </c>
      <c r="C51" s="94"/>
      <c r="D51" s="67">
        <v>30</v>
      </c>
      <c r="E51" s="76"/>
      <c r="F51" s="76">
        <v>0</v>
      </c>
      <c r="G51" s="74">
        <f t="shared" si="37"/>
        <v>0</v>
      </c>
      <c r="H51" s="96">
        <f t="shared" si="38"/>
        <v>0</v>
      </c>
      <c r="I51" s="74">
        <f t="shared" si="39"/>
        <v>0</v>
      </c>
      <c r="J51" s="71">
        <f t="shared" si="40"/>
        <v>0</v>
      </c>
      <c r="K51" s="74">
        <f t="shared" si="41"/>
        <v>0</v>
      </c>
      <c r="L51" s="96">
        <f t="shared" si="42"/>
        <v>0</v>
      </c>
      <c r="M51" s="74">
        <f t="shared" si="43"/>
        <v>0</v>
      </c>
      <c r="N51" s="74">
        <f t="shared" si="44"/>
        <v>0</v>
      </c>
      <c r="O51" s="74">
        <f t="shared" si="45"/>
        <v>0</v>
      </c>
      <c r="P51" s="67"/>
      <c r="Q51" s="74">
        <f t="shared" si="46"/>
        <v>0</v>
      </c>
      <c r="R51" s="74">
        <f t="shared" si="47"/>
        <v>0</v>
      </c>
      <c r="S51" s="96">
        <f t="shared" si="48"/>
        <v>0</v>
      </c>
      <c r="T51" s="74">
        <f t="shared" si="49"/>
        <v>0</v>
      </c>
      <c r="U51" s="74">
        <f t="shared" si="50"/>
        <v>0</v>
      </c>
      <c r="V51" s="74">
        <f t="shared" si="51"/>
        <v>0</v>
      </c>
      <c r="W51" s="67"/>
      <c r="X51" s="74">
        <f t="shared" si="52"/>
        <v>0</v>
      </c>
      <c r="Y51" s="74">
        <f t="shared" si="53"/>
        <v>0</v>
      </c>
      <c r="Z51" s="121">
        <f t="shared" si="54"/>
        <v>0</v>
      </c>
      <c r="AA51" s="148" t="str">
        <f t="shared" si="55"/>
        <v>OK</v>
      </c>
      <c r="AF51" s="5"/>
      <c r="AG51" s="5"/>
      <c r="AH51" s="5"/>
    </row>
    <row r="52" spans="1:34" ht="13.5" customHeight="1" x14ac:dyDescent="0.2">
      <c r="A52" s="111"/>
      <c r="B52" s="93" t="s">
        <v>56</v>
      </c>
      <c r="C52" s="94"/>
      <c r="D52" s="67">
        <v>30</v>
      </c>
      <c r="E52" s="76"/>
      <c r="F52" s="76">
        <v>0</v>
      </c>
      <c r="G52" s="74">
        <f t="shared" si="37"/>
        <v>0</v>
      </c>
      <c r="H52" s="96">
        <f t="shared" si="38"/>
        <v>0</v>
      </c>
      <c r="I52" s="74">
        <f t="shared" si="39"/>
        <v>0</v>
      </c>
      <c r="J52" s="71">
        <f t="shared" si="40"/>
        <v>0</v>
      </c>
      <c r="K52" s="74">
        <f t="shared" si="41"/>
        <v>0</v>
      </c>
      <c r="L52" s="96">
        <f t="shared" si="42"/>
        <v>0</v>
      </c>
      <c r="M52" s="74">
        <f t="shared" si="43"/>
        <v>0</v>
      </c>
      <c r="N52" s="74">
        <f t="shared" si="44"/>
        <v>0</v>
      </c>
      <c r="O52" s="74">
        <f t="shared" si="45"/>
        <v>0</v>
      </c>
      <c r="P52" s="67"/>
      <c r="Q52" s="74">
        <f t="shared" si="46"/>
        <v>0</v>
      </c>
      <c r="R52" s="74">
        <f t="shared" si="47"/>
        <v>0</v>
      </c>
      <c r="S52" s="96">
        <f t="shared" si="48"/>
        <v>0</v>
      </c>
      <c r="T52" s="74">
        <f t="shared" si="49"/>
        <v>0</v>
      </c>
      <c r="U52" s="74">
        <f t="shared" si="50"/>
        <v>0</v>
      </c>
      <c r="V52" s="74">
        <f t="shared" si="51"/>
        <v>0</v>
      </c>
      <c r="W52" s="67"/>
      <c r="X52" s="74">
        <f t="shared" si="52"/>
        <v>0</v>
      </c>
      <c r="Y52" s="74">
        <f t="shared" si="53"/>
        <v>0</v>
      </c>
      <c r="Z52" s="121">
        <f t="shared" si="54"/>
        <v>0</v>
      </c>
      <c r="AA52" s="148" t="str">
        <f t="shared" si="55"/>
        <v>OK</v>
      </c>
      <c r="AF52" s="5"/>
      <c r="AG52" s="5"/>
      <c r="AH52" s="5"/>
    </row>
    <row r="53" spans="1:34" ht="13.5" customHeight="1" x14ac:dyDescent="0.2">
      <c r="A53" s="111"/>
      <c r="B53" s="93" t="s">
        <v>56</v>
      </c>
      <c r="C53" s="94"/>
      <c r="D53" s="67">
        <v>30</v>
      </c>
      <c r="E53" s="76"/>
      <c r="F53" s="76">
        <v>0</v>
      </c>
      <c r="G53" s="74">
        <f t="shared" si="37"/>
        <v>0</v>
      </c>
      <c r="H53" s="96">
        <f t="shared" si="38"/>
        <v>0</v>
      </c>
      <c r="I53" s="74">
        <f t="shared" si="39"/>
        <v>0</v>
      </c>
      <c r="J53" s="71">
        <f t="shared" si="40"/>
        <v>0</v>
      </c>
      <c r="K53" s="74">
        <f t="shared" si="41"/>
        <v>0</v>
      </c>
      <c r="L53" s="96">
        <f t="shared" si="42"/>
        <v>0</v>
      </c>
      <c r="M53" s="74">
        <f t="shared" si="43"/>
        <v>0</v>
      </c>
      <c r="N53" s="74">
        <f t="shared" si="44"/>
        <v>0</v>
      </c>
      <c r="O53" s="74">
        <f t="shared" si="45"/>
        <v>0</v>
      </c>
      <c r="P53" s="67"/>
      <c r="Q53" s="74">
        <f t="shared" si="46"/>
        <v>0</v>
      </c>
      <c r="R53" s="74">
        <f t="shared" si="47"/>
        <v>0</v>
      </c>
      <c r="S53" s="96">
        <f t="shared" si="48"/>
        <v>0</v>
      </c>
      <c r="T53" s="74">
        <f t="shared" si="49"/>
        <v>0</v>
      </c>
      <c r="U53" s="74">
        <f t="shared" si="50"/>
        <v>0</v>
      </c>
      <c r="V53" s="74">
        <f t="shared" si="51"/>
        <v>0</v>
      </c>
      <c r="W53" s="67"/>
      <c r="X53" s="74">
        <f t="shared" si="52"/>
        <v>0</v>
      </c>
      <c r="Y53" s="74">
        <f t="shared" si="53"/>
        <v>0</v>
      </c>
      <c r="Z53" s="121">
        <f t="shared" si="54"/>
        <v>0</v>
      </c>
      <c r="AA53" s="148" t="str">
        <f t="shared" si="55"/>
        <v>OK</v>
      </c>
      <c r="AF53" s="5"/>
      <c r="AG53" s="5"/>
      <c r="AH53" s="5"/>
    </row>
    <row r="54" spans="1:34" ht="13.5" customHeight="1" x14ac:dyDescent="0.2">
      <c r="A54" s="111"/>
      <c r="B54" s="93" t="s">
        <v>56</v>
      </c>
      <c r="C54" s="94"/>
      <c r="D54" s="67">
        <v>30</v>
      </c>
      <c r="E54" s="76"/>
      <c r="F54" s="76">
        <v>0</v>
      </c>
      <c r="G54" s="74">
        <f t="shared" si="37"/>
        <v>0</v>
      </c>
      <c r="H54" s="96">
        <f t="shared" si="38"/>
        <v>0</v>
      </c>
      <c r="I54" s="74">
        <f t="shared" si="39"/>
        <v>0</v>
      </c>
      <c r="J54" s="71">
        <f t="shared" si="40"/>
        <v>0</v>
      </c>
      <c r="K54" s="74">
        <f t="shared" si="41"/>
        <v>0</v>
      </c>
      <c r="L54" s="96">
        <f t="shared" si="42"/>
        <v>0</v>
      </c>
      <c r="M54" s="74">
        <f t="shared" si="43"/>
        <v>0</v>
      </c>
      <c r="N54" s="74">
        <f t="shared" si="44"/>
        <v>0</v>
      </c>
      <c r="O54" s="74">
        <f t="shared" si="45"/>
        <v>0</v>
      </c>
      <c r="P54" s="67"/>
      <c r="Q54" s="74">
        <f t="shared" si="46"/>
        <v>0</v>
      </c>
      <c r="R54" s="74">
        <f t="shared" si="47"/>
        <v>0</v>
      </c>
      <c r="S54" s="96">
        <f t="shared" si="48"/>
        <v>0</v>
      </c>
      <c r="T54" s="74">
        <f t="shared" si="49"/>
        <v>0</v>
      </c>
      <c r="U54" s="74">
        <f t="shared" si="50"/>
        <v>0</v>
      </c>
      <c r="V54" s="74">
        <f t="shared" si="51"/>
        <v>0</v>
      </c>
      <c r="W54" s="67"/>
      <c r="X54" s="74">
        <f t="shared" si="52"/>
        <v>0</v>
      </c>
      <c r="Y54" s="74">
        <f t="shared" si="53"/>
        <v>0</v>
      </c>
      <c r="Z54" s="121">
        <f t="shared" si="54"/>
        <v>0</v>
      </c>
      <c r="AA54" s="148" t="str">
        <f t="shared" si="55"/>
        <v>OK</v>
      </c>
      <c r="AF54" s="5"/>
      <c r="AG54" s="5"/>
      <c r="AH54" s="5"/>
    </row>
    <row r="55" spans="1:34" ht="13.5" customHeight="1" x14ac:dyDescent="0.2">
      <c r="A55" s="111"/>
      <c r="B55" s="93" t="s">
        <v>56</v>
      </c>
      <c r="C55" s="94"/>
      <c r="D55" s="67">
        <v>30</v>
      </c>
      <c r="E55" s="76"/>
      <c r="F55" s="76">
        <v>0</v>
      </c>
      <c r="G55" s="74">
        <f t="shared" si="37"/>
        <v>0</v>
      </c>
      <c r="H55" s="96">
        <f t="shared" si="38"/>
        <v>0</v>
      </c>
      <c r="I55" s="74">
        <f t="shared" si="39"/>
        <v>0</v>
      </c>
      <c r="J55" s="71">
        <f t="shared" si="40"/>
        <v>0</v>
      </c>
      <c r="K55" s="74">
        <f t="shared" si="41"/>
        <v>0</v>
      </c>
      <c r="L55" s="96">
        <f t="shared" si="42"/>
        <v>0</v>
      </c>
      <c r="M55" s="74">
        <f t="shared" si="43"/>
        <v>0</v>
      </c>
      <c r="N55" s="74">
        <f t="shared" si="44"/>
        <v>0</v>
      </c>
      <c r="O55" s="74">
        <f t="shared" si="45"/>
        <v>0</v>
      </c>
      <c r="P55" s="67"/>
      <c r="Q55" s="74">
        <f t="shared" si="46"/>
        <v>0</v>
      </c>
      <c r="R55" s="74">
        <f t="shared" si="47"/>
        <v>0</v>
      </c>
      <c r="S55" s="96">
        <f t="shared" si="48"/>
        <v>0</v>
      </c>
      <c r="T55" s="74">
        <f t="shared" si="49"/>
        <v>0</v>
      </c>
      <c r="U55" s="74">
        <f t="shared" si="50"/>
        <v>0</v>
      </c>
      <c r="V55" s="74">
        <f t="shared" si="51"/>
        <v>0</v>
      </c>
      <c r="W55" s="67"/>
      <c r="X55" s="74">
        <f t="shared" si="52"/>
        <v>0</v>
      </c>
      <c r="Y55" s="74">
        <f t="shared" si="53"/>
        <v>0</v>
      </c>
      <c r="Z55" s="121">
        <f t="shared" si="54"/>
        <v>0</v>
      </c>
      <c r="AA55" s="148" t="str">
        <f t="shared" si="55"/>
        <v>OK</v>
      </c>
      <c r="AF55" s="5"/>
      <c r="AG55" s="5"/>
      <c r="AH55" s="5"/>
    </row>
    <row r="56" spans="1:34" ht="13.5" customHeight="1" x14ac:dyDescent="0.2">
      <c r="A56" s="111"/>
      <c r="B56" s="93" t="s">
        <v>56</v>
      </c>
      <c r="C56" s="94"/>
      <c r="D56" s="67">
        <v>30</v>
      </c>
      <c r="E56" s="76"/>
      <c r="F56" s="76">
        <v>0</v>
      </c>
      <c r="G56" s="74">
        <f t="shared" si="18"/>
        <v>0</v>
      </c>
      <c r="H56" s="96">
        <f t="shared" si="19"/>
        <v>0</v>
      </c>
      <c r="I56" s="74">
        <f t="shared" si="20"/>
        <v>0</v>
      </c>
      <c r="J56" s="71">
        <f t="shared" si="21"/>
        <v>0</v>
      </c>
      <c r="K56" s="74">
        <f t="shared" si="22"/>
        <v>0</v>
      </c>
      <c r="L56" s="96">
        <f t="shared" si="23"/>
        <v>0</v>
      </c>
      <c r="M56" s="74">
        <f t="shared" si="24"/>
        <v>0</v>
      </c>
      <c r="N56" s="74">
        <f t="shared" si="25"/>
        <v>0</v>
      </c>
      <c r="O56" s="74">
        <f t="shared" si="26"/>
        <v>0</v>
      </c>
      <c r="P56" s="67"/>
      <c r="Q56" s="74">
        <f t="shared" si="27"/>
        <v>0</v>
      </c>
      <c r="R56" s="74">
        <f t="shared" si="28"/>
        <v>0</v>
      </c>
      <c r="S56" s="96">
        <f t="shared" si="29"/>
        <v>0</v>
      </c>
      <c r="T56" s="74">
        <f t="shared" si="30"/>
        <v>0</v>
      </c>
      <c r="U56" s="74">
        <f t="shared" si="31"/>
        <v>0</v>
      </c>
      <c r="V56" s="74">
        <f t="shared" si="32"/>
        <v>0</v>
      </c>
      <c r="W56" s="67"/>
      <c r="X56" s="74">
        <f t="shared" si="33"/>
        <v>0</v>
      </c>
      <c r="Y56" s="74">
        <f t="shared" si="34"/>
        <v>0</v>
      </c>
      <c r="Z56" s="121">
        <f t="shared" si="35"/>
        <v>0</v>
      </c>
      <c r="AA56" s="148" t="str">
        <f t="shared" si="36"/>
        <v>OK</v>
      </c>
      <c r="AF56" s="5"/>
      <c r="AG56" s="5"/>
      <c r="AH56" s="5"/>
    </row>
    <row r="57" spans="1:34" ht="13.5" customHeight="1" x14ac:dyDescent="0.2">
      <c r="A57" s="112"/>
      <c r="B57" s="93" t="s">
        <v>56</v>
      </c>
      <c r="C57" s="95"/>
      <c r="D57" s="67">
        <v>30</v>
      </c>
      <c r="E57" s="76"/>
      <c r="F57" s="76">
        <v>0</v>
      </c>
      <c r="G57" s="74">
        <f t="shared" si="18"/>
        <v>0</v>
      </c>
      <c r="H57" s="96">
        <f t="shared" si="19"/>
        <v>0</v>
      </c>
      <c r="I57" s="74">
        <f t="shared" si="20"/>
        <v>0</v>
      </c>
      <c r="J57" s="71">
        <f t="shared" si="21"/>
        <v>0</v>
      </c>
      <c r="K57" s="74">
        <f t="shared" si="22"/>
        <v>0</v>
      </c>
      <c r="L57" s="96">
        <f t="shared" si="23"/>
        <v>0</v>
      </c>
      <c r="M57" s="74">
        <f t="shared" si="24"/>
        <v>0</v>
      </c>
      <c r="N57" s="74">
        <f t="shared" si="25"/>
        <v>0</v>
      </c>
      <c r="O57" s="74">
        <f t="shared" si="26"/>
        <v>0</v>
      </c>
      <c r="P57" s="67"/>
      <c r="Q57" s="74">
        <f t="shared" si="27"/>
        <v>0</v>
      </c>
      <c r="R57" s="74">
        <f t="shared" si="28"/>
        <v>0</v>
      </c>
      <c r="S57" s="96">
        <f t="shared" si="29"/>
        <v>0</v>
      </c>
      <c r="T57" s="74">
        <f t="shared" si="30"/>
        <v>0</v>
      </c>
      <c r="U57" s="74">
        <f t="shared" si="31"/>
        <v>0</v>
      </c>
      <c r="V57" s="74">
        <f t="shared" si="32"/>
        <v>0</v>
      </c>
      <c r="W57" s="67"/>
      <c r="X57" s="74">
        <f t="shared" si="33"/>
        <v>0</v>
      </c>
      <c r="Y57" s="74">
        <f t="shared" si="34"/>
        <v>0</v>
      </c>
      <c r="Z57" s="121">
        <f t="shared" si="35"/>
        <v>0</v>
      </c>
      <c r="AA57" s="148" t="str">
        <f t="shared" si="36"/>
        <v>OK</v>
      </c>
      <c r="AF57" s="5"/>
      <c r="AG57" s="5"/>
      <c r="AH57" s="5"/>
    </row>
    <row r="58" spans="1:34" ht="13.5" customHeight="1" x14ac:dyDescent="0.2">
      <c r="A58" s="111"/>
      <c r="B58" s="93" t="s">
        <v>56</v>
      </c>
      <c r="C58" s="94"/>
      <c r="D58" s="67">
        <v>30</v>
      </c>
      <c r="E58" s="76"/>
      <c r="F58" s="76">
        <v>0</v>
      </c>
      <c r="G58" s="74">
        <f t="shared" si="18"/>
        <v>0</v>
      </c>
      <c r="H58" s="96">
        <f t="shared" si="19"/>
        <v>0</v>
      </c>
      <c r="I58" s="74">
        <f t="shared" si="20"/>
        <v>0</v>
      </c>
      <c r="J58" s="71">
        <f t="shared" si="21"/>
        <v>0</v>
      </c>
      <c r="K58" s="74">
        <f t="shared" si="22"/>
        <v>0</v>
      </c>
      <c r="L58" s="96">
        <f t="shared" si="23"/>
        <v>0</v>
      </c>
      <c r="M58" s="74">
        <f t="shared" si="24"/>
        <v>0</v>
      </c>
      <c r="N58" s="74">
        <f t="shared" si="25"/>
        <v>0</v>
      </c>
      <c r="O58" s="74">
        <f t="shared" si="26"/>
        <v>0</v>
      </c>
      <c r="P58" s="67"/>
      <c r="Q58" s="74">
        <f t="shared" si="27"/>
        <v>0</v>
      </c>
      <c r="R58" s="74">
        <f t="shared" si="28"/>
        <v>0</v>
      </c>
      <c r="S58" s="96">
        <f t="shared" si="29"/>
        <v>0</v>
      </c>
      <c r="T58" s="74">
        <f t="shared" si="30"/>
        <v>0</v>
      </c>
      <c r="U58" s="74">
        <f t="shared" si="31"/>
        <v>0</v>
      </c>
      <c r="V58" s="74">
        <f t="shared" si="32"/>
        <v>0</v>
      </c>
      <c r="W58" s="67"/>
      <c r="X58" s="74">
        <f t="shared" si="33"/>
        <v>0</v>
      </c>
      <c r="Y58" s="74">
        <f t="shared" si="34"/>
        <v>0</v>
      </c>
      <c r="Z58" s="121">
        <f t="shared" si="35"/>
        <v>0</v>
      </c>
      <c r="AA58" s="148" t="str">
        <f t="shared" si="36"/>
        <v>OK</v>
      </c>
      <c r="AF58" s="5"/>
      <c r="AG58" s="5"/>
      <c r="AH58" s="5"/>
    </row>
    <row r="59" spans="1:34" ht="13.5" customHeight="1" x14ac:dyDescent="0.2">
      <c r="A59" s="112"/>
      <c r="B59" s="93" t="s">
        <v>56</v>
      </c>
      <c r="C59" s="95"/>
      <c r="D59" s="67">
        <v>30</v>
      </c>
      <c r="E59" s="76"/>
      <c r="F59" s="76">
        <v>0</v>
      </c>
      <c r="G59" s="74">
        <f t="shared" si="18"/>
        <v>0</v>
      </c>
      <c r="H59" s="96">
        <f t="shared" si="19"/>
        <v>0</v>
      </c>
      <c r="I59" s="74">
        <f t="shared" si="20"/>
        <v>0</v>
      </c>
      <c r="J59" s="71">
        <f t="shared" si="21"/>
        <v>0</v>
      </c>
      <c r="K59" s="74">
        <f t="shared" si="22"/>
        <v>0</v>
      </c>
      <c r="L59" s="96">
        <f t="shared" si="23"/>
        <v>0</v>
      </c>
      <c r="M59" s="74">
        <f t="shared" si="24"/>
        <v>0</v>
      </c>
      <c r="N59" s="74">
        <f t="shared" si="25"/>
        <v>0</v>
      </c>
      <c r="O59" s="74">
        <f t="shared" si="26"/>
        <v>0</v>
      </c>
      <c r="P59" s="67"/>
      <c r="Q59" s="74">
        <f t="shared" si="27"/>
        <v>0</v>
      </c>
      <c r="R59" s="74">
        <f t="shared" si="28"/>
        <v>0</v>
      </c>
      <c r="S59" s="96">
        <f t="shared" si="29"/>
        <v>0</v>
      </c>
      <c r="T59" s="74">
        <f t="shared" si="30"/>
        <v>0</v>
      </c>
      <c r="U59" s="74">
        <f t="shared" si="31"/>
        <v>0</v>
      </c>
      <c r="V59" s="74">
        <f t="shared" si="32"/>
        <v>0</v>
      </c>
      <c r="W59" s="67"/>
      <c r="X59" s="74">
        <f t="shared" si="33"/>
        <v>0</v>
      </c>
      <c r="Y59" s="74">
        <f t="shared" si="34"/>
        <v>0</v>
      </c>
      <c r="Z59" s="121">
        <f t="shared" si="35"/>
        <v>0</v>
      </c>
      <c r="AA59" s="148" t="str">
        <f t="shared" si="36"/>
        <v>OK</v>
      </c>
      <c r="AF59" s="5"/>
      <c r="AG59" s="5"/>
      <c r="AH59" s="5"/>
    </row>
    <row r="60" spans="1:34" ht="13.5" customHeight="1" x14ac:dyDescent="0.2">
      <c r="A60" s="112"/>
      <c r="B60" s="93" t="s">
        <v>56</v>
      </c>
      <c r="C60" s="95"/>
      <c r="D60" s="67">
        <v>30</v>
      </c>
      <c r="E60" s="76"/>
      <c r="F60" s="76">
        <v>0</v>
      </c>
      <c r="G60" s="74">
        <f t="shared" si="18"/>
        <v>0</v>
      </c>
      <c r="H60" s="96">
        <f t="shared" si="19"/>
        <v>0</v>
      </c>
      <c r="I60" s="74">
        <f t="shared" si="20"/>
        <v>0</v>
      </c>
      <c r="J60" s="71">
        <f t="shared" si="21"/>
        <v>0</v>
      </c>
      <c r="K60" s="74">
        <f t="shared" si="22"/>
        <v>0</v>
      </c>
      <c r="L60" s="96">
        <f t="shared" si="23"/>
        <v>0</v>
      </c>
      <c r="M60" s="74">
        <f t="shared" si="24"/>
        <v>0</v>
      </c>
      <c r="N60" s="74">
        <f t="shared" si="25"/>
        <v>0</v>
      </c>
      <c r="O60" s="74">
        <f t="shared" si="26"/>
        <v>0</v>
      </c>
      <c r="P60" s="67"/>
      <c r="Q60" s="74">
        <f t="shared" si="27"/>
        <v>0</v>
      </c>
      <c r="R60" s="74">
        <f t="shared" si="28"/>
        <v>0</v>
      </c>
      <c r="S60" s="96">
        <f t="shared" si="29"/>
        <v>0</v>
      </c>
      <c r="T60" s="74">
        <f t="shared" si="30"/>
        <v>0</v>
      </c>
      <c r="U60" s="74">
        <f t="shared" si="31"/>
        <v>0</v>
      </c>
      <c r="V60" s="74">
        <f t="shared" si="32"/>
        <v>0</v>
      </c>
      <c r="W60" s="67"/>
      <c r="X60" s="74">
        <f t="shared" si="33"/>
        <v>0</v>
      </c>
      <c r="Y60" s="74">
        <f t="shared" si="34"/>
        <v>0</v>
      </c>
      <c r="Z60" s="121">
        <f t="shared" si="35"/>
        <v>0</v>
      </c>
      <c r="AA60" s="148" t="str">
        <f t="shared" si="36"/>
        <v>OK</v>
      </c>
      <c r="AF60" s="5"/>
      <c r="AG60" s="5"/>
      <c r="AH60" s="5"/>
    </row>
    <row r="61" spans="1:34" ht="13.5" customHeight="1" x14ac:dyDescent="0.2">
      <c r="A61" s="112"/>
      <c r="B61" s="93" t="s">
        <v>56</v>
      </c>
      <c r="C61" s="95"/>
      <c r="D61" s="67">
        <v>30</v>
      </c>
      <c r="E61" s="76"/>
      <c r="F61" s="76">
        <v>0</v>
      </c>
      <c r="G61" s="74">
        <f t="shared" si="18"/>
        <v>0</v>
      </c>
      <c r="H61" s="96">
        <f t="shared" si="19"/>
        <v>0</v>
      </c>
      <c r="I61" s="74">
        <f t="shared" si="20"/>
        <v>0</v>
      </c>
      <c r="J61" s="71">
        <f t="shared" si="21"/>
        <v>0</v>
      </c>
      <c r="K61" s="74">
        <f t="shared" si="22"/>
        <v>0</v>
      </c>
      <c r="L61" s="96">
        <f t="shared" si="23"/>
        <v>0</v>
      </c>
      <c r="M61" s="74">
        <f t="shared" si="24"/>
        <v>0</v>
      </c>
      <c r="N61" s="74">
        <f t="shared" si="25"/>
        <v>0</v>
      </c>
      <c r="O61" s="74">
        <f t="shared" si="26"/>
        <v>0</v>
      </c>
      <c r="P61" s="67"/>
      <c r="Q61" s="74">
        <f t="shared" si="27"/>
        <v>0</v>
      </c>
      <c r="R61" s="74">
        <f t="shared" si="28"/>
        <v>0</v>
      </c>
      <c r="S61" s="96">
        <f t="shared" si="29"/>
        <v>0</v>
      </c>
      <c r="T61" s="74">
        <f t="shared" si="30"/>
        <v>0</v>
      </c>
      <c r="U61" s="74">
        <f t="shared" si="31"/>
        <v>0</v>
      </c>
      <c r="V61" s="74">
        <f t="shared" si="32"/>
        <v>0</v>
      </c>
      <c r="W61" s="67"/>
      <c r="X61" s="74">
        <f t="shared" si="33"/>
        <v>0</v>
      </c>
      <c r="Y61" s="74">
        <f t="shared" si="34"/>
        <v>0</v>
      </c>
      <c r="Z61" s="121">
        <f t="shared" si="35"/>
        <v>0</v>
      </c>
      <c r="AA61" s="148" t="str">
        <f t="shared" si="36"/>
        <v>OK</v>
      </c>
    </row>
    <row r="62" spans="1:34" ht="13.5" customHeight="1" x14ac:dyDescent="0.2">
      <c r="A62" s="111"/>
      <c r="B62" s="93" t="s">
        <v>56</v>
      </c>
      <c r="C62" s="94"/>
      <c r="D62" s="67">
        <v>30</v>
      </c>
      <c r="E62" s="76"/>
      <c r="F62" s="76">
        <v>0</v>
      </c>
      <c r="G62" s="74">
        <f t="shared" si="18"/>
        <v>0</v>
      </c>
      <c r="H62" s="96">
        <f t="shared" si="19"/>
        <v>0</v>
      </c>
      <c r="I62" s="74">
        <f t="shared" si="20"/>
        <v>0</v>
      </c>
      <c r="J62" s="71">
        <f t="shared" si="21"/>
        <v>0</v>
      </c>
      <c r="K62" s="74">
        <f t="shared" si="22"/>
        <v>0</v>
      </c>
      <c r="L62" s="96">
        <f t="shared" si="23"/>
        <v>0</v>
      </c>
      <c r="M62" s="74">
        <f t="shared" si="24"/>
        <v>0</v>
      </c>
      <c r="N62" s="74">
        <f t="shared" si="25"/>
        <v>0</v>
      </c>
      <c r="O62" s="74">
        <f t="shared" si="26"/>
        <v>0</v>
      </c>
      <c r="P62" s="67"/>
      <c r="Q62" s="74">
        <f t="shared" si="27"/>
        <v>0</v>
      </c>
      <c r="R62" s="74">
        <f t="shared" si="28"/>
        <v>0</v>
      </c>
      <c r="S62" s="96">
        <f t="shared" si="29"/>
        <v>0</v>
      </c>
      <c r="T62" s="74">
        <f t="shared" si="30"/>
        <v>0</v>
      </c>
      <c r="U62" s="74">
        <f t="shared" si="31"/>
        <v>0</v>
      </c>
      <c r="V62" s="74">
        <f t="shared" si="32"/>
        <v>0</v>
      </c>
      <c r="W62" s="67"/>
      <c r="X62" s="74">
        <f t="shared" si="33"/>
        <v>0</v>
      </c>
      <c r="Y62" s="74">
        <f t="shared" si="34"/>
        <v>0</v>
      </c>
      <c r="Z62" s="121">
        <f t="shared" si="35"/>
        <v>0</v>
      </c>
      <c r="AA62" s="148" t="str">
        <f t="shared" si="36"/>
        <v>OK</v>
      </c>
    </row>
    <row r="63" spans="1:34" ht="13.5" customHeight="1" x14ac:dyDescent="0.2">
      <c r="A63" s="110"/>
      <c r="B63" s="93" t="s">
        <v>56</v>
      </c>
      <c r="C63" s="68"/>
      <c r="D63" s="67">
        <v>30</v>
      </c>
      <c r="E63" s="76"/>
      <c r="F63" s="76">
        <v>0</v>
      </c>
      <c r="G63" s="74">
        <f t="shared" si="18"/>
        <v>0</v>
      </c>
      <c r="H63" s="96">
        <f t="shared" si="19"/>
        <v>0</v>
      </c>
      <c r="I63" s="74">
        <f t="shared" si="20"/>
        <v>0</v>
      </c>
      <c r="J63" s="71">
        <f t="shared" si="21"/>
        <v>0</v>
      </c>
      <c r="K63" s="74">
        <f t="shared" si="22"/>
        <v>0</v>
      </c>
      <c r="L63" s="96">
        <f t="shared" si="23"/>
        <v>0</v>
      </c>
      <c r="M63" s="74">
        <f t="shared" si="24"/>
        <v>0</v>
      </c>
      <c r="N63" s="74">
        <f t="shared" si="25"/>
        <v>0</v>
      </c>
      <c r="O63" s="74">
        <f t="shared" si="26"/>
        <v>0</v>
      </c>
      <c r="P63" s="67"/>
      <c r="Q63" s="74">
        <f t="shared" si="27"/>
        <v>0</v>
      </c>
      <c r="R63" s="74">
        <f t="shared" si="28"/>
        <v>0</v>
      </c>
      <c r="S63" s="96">
        <f t="shared" si="29"/>
        <v>0</v>
      </c>
      <c r="T63" s="74">
        <f t="shared" si="30"/>
        <v>0</v>
      </c>
      <c r="U63" s="74">
        <f t="shared" si="31"/>
        <v>0</v>
      </c>
      <c r="V63" s="74">
        <f t="shared" si="32"/>
        <v>0</v>
      </c>
      <c r="W63" s="67"/>
      <c r="X63" s="74">
        <f t="shared" si="33"/>
        <v>0</v>
      </c>
      <c r="Y63" s="74">
        <f t="shared" si="34"/>
        <v>0</v>
      </c>
      <c r="Z63" s="121">
        <f t="shared" si="35"/>
        <v>0</v>
      </c>
      <c r="AA63" s="148" t="str">
        <f t="shared" si="36"/>
        <v>OK</v>
      </c>
    </row>
    <row r="64" spans="1:34" ht="13.5" customHeight="1" x14ac:dyDescent="0.2">
      <c r="A64" s="110"/>
      <c r="B64" s="93" t="s">
        <v>56</v>
      </c>
      <c r="C64" s="68"/>
      <c r="D64" s="67">
        <v>30</v>
      </c>
      <c r="E64" s="76"/>
      <c r="F64" s="76">
        <v>0</v>
      </c>
      <c r="G64" s="74">
        <f t="shared" si="18"/>
        <v>0</v>
      </c>
      <c r="H64" s="96">
        <f t="shared" si="19"/>
        <v>0</v>
      </c>
      <c r="I64" s="74">
        <f t="shared" si="20"/>
        <v>0</v>
      </c>
      <c r="J64" s="71">
        <f t="shared" si="21"/>
        <v>0</v>
      </c>
      <c r="K64" s="74">
        <f t="shared" si="22"/>
        <v>0</v>
      </c>
      <c r="L64" s="96">
        <f t="shared" si="23"/>
        <v>0</v>
      </c>
      <c r="M64" s="74">
        <f t="shared" si="24"/>
        <v>0</v>
      </c>
      <c r="N64" s="74">
        <f t="shared" si="25"/>
        <v>0</v>
      </c>
      <c r="O64" s="74">
        <f t="shared" si="26"/>
        <v>0</v>
      </c>
      <c r="P64" s="67"/>
      <c r="Q64" s="74">
        <f t="shared" si="27"/>
        <v>0</v>
      </c>
      <c r="R64" s="74">
        <f t="shared" si="28"/>
        <v>0</v>
      </c>
      <c r="S64" s="96">
        <f t="shared" si="29"/>
        <v>0</v>
      </c>
      <c r="T64" s="74">
        <f t="shared" si="30"/>
        <v>0</v>
      </c>
      <c r="U64" s="74">
        <f t="shared" si="31"/>
        <v>0</v>
      </c>
      <c r="V64" s="74">
        <f t="shared" si="32"/>
        <v>0</v>
      </c>
      <c r="W64" s="67"/>
      <c r="X64" s="74">
        <f t="shared" si="33"/>
        <v>0</v>
      </c>
      <c r="Y64" s="74">
        <f t="shared" si="34"/>
        <v>0</v>
      </c>
      <c r="Z64" s="121">
        <f t="shared" si="35"/>
        <v>0</v>
      </c>
      <c r="AA64" s="148" t="str">
        <f t="shared" si="36"/>
        <v>OK</v>
      </c>
    </row>
    <row r="65" spans="1:27" ht="13.5" customHeight="1" x14ac:dyDescent="0.2">
      <c r="A65" s="112"/>
      <c r="B65" s="93" t="s">
        <v>56</v>
      </c>
      <c r="C65" s="95"/>
      <c r="D65" s="67">
        <v>30</v>
      </c>
      <c r="E65" s="76"/>
      <c r="F65" s="76">
        <v>0</v>
      </c>
      <c r="G65" s="74">
        <f t="shared" si="18"/>
        <v>0</v>
      </c>
      <c r="H65" s="96">
        <f t="shared" si="19"/>
        <v>0</v>
      </c>
      <c r="I65" s="74">
        <f t="shared" si="20"/>
        <v>0</v>
      </c>
      <c r="J65" s="71">
        <f t="shared" si="21"/>
        <v>0</v>
      </c>
      <c r="K65" s="74">
        <f t="shared" si="22"/>
        <v>0</v>
      </c>
      <c r="L65" s="96">
        <f t="shared" si="23"/>
        <v>0</v>
      </c>
      <c r="M65" s="74">
        <f t="shared" si="24"/>
        <v>0</v>
      </c>
      <c r="N65" s="74">
        <f t="shared" si="25"/>
        <v>0</v>
      </c>
      <c r="O65" s="74">
        <f t="shared" si="26"/>
        <v>0</v>
      </c>
      <c r="P65" s="67"/>
      <c r="Q65" s="74">
        <f t="shared" si="27"/>
        <v>0</v>
      </c>
      <c r="R65" s="74">
        <f t="shared" si="28"/>
        <v>0</v>
      </c>
      <c r="S65" s="96">
        <f t="shared" si="29"/>
        <v>0</v>
      </c>
      <c r="T65" s="74">
        <f t="shared" si="30"/>
        <v>0</v>
      </c>
      <c r="U65" s="74">
        <f t="shared" si="31"/>
        <v>0</v>
      </c>
      <c r="V65" s="74">
        <f t="shared" si="32"/>
        <v>0</v>
      </c>
      <c r="W65" s="67"/>
      <c r="X65" s="74">
        <f t="shared" si="33"/>
        <v>0</v>
      </c>
      <c r="Y65" s="74">
        <f t="shared" si="34"/>
        <v>0</v>
      </c>
      <c r="Z65" s="121">
        <f t="shared" si="35"/>
        <v>0</v>
      </c>
      <c r="AA65" s="148" t="str">
        <f t="shared" si="36"/>
        <v>OK</v>
      </c>
    </row>
    <row r="66" spans="1:27" ht="13.5" customHeight="1" x14ac:dyDescent="0.2">
      <c r="A66" s="112"/>
      <c r="B66" s="93" t="s">
        <v>56</v>
      </c>
      <c r="C66" s="95"/>
      <c r="D66" s="67">
        <v>30</v>
      </c>
      <c r="E66" s="76"/>
      <c r="F66" s="76">
        <v>0</v>
      </c>
      <c r="G66" s="74">
        <f t="shared" si="18"/>
        <v>0</v>
      </c>
      <c r="H66" s="96">
        <f t="shared" si="19"/>
        <v>0</v>
      </c>
      <c r="I66" s="74">
        <f t="shared" si="20"/>
        <v>0</v>
      </c>
      <c r="J66" s="71">
        <f t="shared" si="21"/>
        <v>0</v>
      </c>
      <c r="K66" s="74">
        <f t="shared" si="22"/>
        <v>0</v>
      </c>
      <c r="L66" s="96">
        <f t="shared" si="23"/>
        <v>0</v>
      </c>
      <c r="M66" s="74">
        <f t="shared" si="24"/>
        <v>0</v>
      </c>
      <c r="N66" s="74">
        <f t="shared" si="25"/>
        <v>0</v>
      </c>
      <c r="O66" s="74">
        <f t="shared" si="26"/>
        <v>0</v>
      </c>
      <c r="P66" s="67"/>
      <c r="Q66" s="74">
        <f t="shared" si="27"/>
        <v>0</v>
      </c>
      <c r="R66" s="74">
        <f t="shared" si="28"/>
        <v>0</v>
      </c>
      <c r="S66" s="96">
        <f t="shared" si="29"/>
        <v>0</v>
      </c>
      <c r="T66" s="74">
        <f t="shared" si="30"/>
        <v>0</v>
      </c>
      <c r="U66" s="74">
        <f t="shared" si="31"/>
        <v>0</v>
      </c>
      <c r="V66" s="74">
        <f t="shared" si="32"/>
        <v>0</v>
      </c>
      <c r="W66" s="67"/>
      <c r="X66" s="74">
        <f t="shared" si="33"/>
        <v>0</v>
      </c>
      <c r="Y66" s="74">
        <f t="shared" si="34"/>
        <v>0</v>
      </c>
      <c r="Z66" s="121">
        <f t="shared" si="35"/>
        <v>0</v>
      </c>
      <c r="AA66" s="148" t="str">
        <f t="shared" si="36"/>
        <v>OK</v>
      </c>
    </row>
    <row r="67" spans="1:27" ht="13.5" customHeight="1" x14ac:dyDescent="0.2">
      <c r="A67" s="112"/>
      <c r="B67" s="93" t="s">
        <v>56</v>
      </c>
      <c r="C67" s="95"/>
      <c r="D67" s="67">
        <v>30</v>
      </c>
      <c r="E67" s="76"/>
      <c r="F67" s="76">
        <v>0</v>
      </c>
      <c r="G67" s="74">
        <f t="shared" si="18"/>
        <v>0</v>
      </c>
      <c r="H67" s="96">
        <f t="shared" si="19"/>
        <v>0</v>
      </c>
      <c r="I67" s="74">
        <f t="shared" si="20"/>
        <v>0</v>
      </c>
      <c r="J67" s="71">
        <f t="shared" si="21"/>
        <v>0</v>
      </c>
      <c r="K67" s="74">
        <f t="shared" si="22"/>
        <v>0</v>
      </c>
      <c r="L67" s="96">
        <f t="shared" si="23"/>
        <v>0</v>
      </c>
      <c r="M67" s="74">
        <f t="shared" si="24"/>
        <v>0</v>
      </c>
      <c r="N67" s="74">
        <f t="shared" si="25"/>
        <v>0</v>
      </c>
      <c r="O67" s="74">
        <f t="shared" si="26"/>
        <v>0</v>
      </c>
      <c r="P67" s="67"/>
      <c r="Q67" s="74">
        <f t="shared" si="27"/>
        <v>0</v>
      </c>
      <c r="R67" s="74">
        <f t="shared" si="28"/>
        <v>0</v>
      </c>
      <c r="S67" s="96">
        <f t="shared" si="29"/>
        <v>0</v>
      </c>
      <c r="T67" s="74">
        <f t="shared" si="30"/>
        <v>0</v>
      </c>
      <c r="U67" s="74">
        <f t="shared" si="31"/>
        <v>0</v>
      </c>
      <c r="V67" s="74">
        <f t="shared" si="32"/>
        <v>0</v>
      </c>
      <c r="W67" s="67"/>
      <c r="X67" s="74">
        <f t="shared" si="33"/>
        <v>0</v>
      </c>
      <c r="Y67" s="74">
        <f t="shared" si="34"/>
        <v>0</v>
      </c>
      <c r="Z67" s="121">
        <f t="shared" si="35"/>
        <v>0</v>
      </c>
      <c r="AA67" s="148" t="str">
        <f t="shared" si="36"/>
        <v>OK</v>
      </c>
    </row>
    <row r="68" spans="1:27" ht="13.5" customHeight="1" x14ac:dyDescent="0.2">
      <c r="A68" s="112"/>
      <c r="B68" s="93" t="s">
        <v>56</v>
      </c>
      <c r="C68" s="95"/>
      <c r="D68" s="67">
        <v>30</v>
      </c>
      <c r="E68" s="76"/>
      <c r="F68" s="76">
        <v>0</v>
      </c>
      <c r="G68" s="74">
        <f t="shared" si="18"/>
        <v>0</v>
      </c>
      <c r="H68" s="96">
        <f t="shared" si="19"/>
        <v>0</v>
      </c>
      <c r="I68" s="74">
        <f t="shared" si="20"/>
        <v>0</v>
      </c>
      <c r="J68" s="71">
        <f t="shared" si="21"/>
        <v>0</v>
      </c>
      <c r="K68" s="74">
        <f t="shared" si="22"/>
        <v>0</v>
      </c>
      <c r="L68" s="96">
        <f t="shared" si="23"/>
        <v>0</v>
      </c>
      <c r="M68" s="74">
        <f t="shared" si="24"/>
        <v>0</v>
      </c>
      <c r="N68" s="74">
        <f t="shared" si="25"/>
        <v>0</v>
      </c>
      <c r="O68" s="74">
        <f t="shared" si="26"/>
        <v>0</v>
      </c>
      <c r="P68" s="67"/>
      <c r="Q68" s="74">
        <f t="shared" si="27"/>
        <v>0</v>
      </c>
      <c r="R68" s="74">
        <f t="shared" si="28"/>
        <v>0</v>
      </c>
      <c r="S68" s="96">
        <f t="shared" si="29"/>
        <v>0</v>
      </c>
      <c r="T68" s="74">
        <f t="shared" si="30"/>
        <v>0</v>
      </c>
      <c r="U68" s="74">
        <f t="shared" si="31"/>
        <v>0</v>
      </c>
      <c r="V68" s="74">
        <f t="shared" si="32"/>
        <v>0</v>
      </c>
      <c r="W68" s="67"/>
      <c r="X68" s="74">
        <f t="shared" si="33"/>
        <v>0</v>
      </c>
      <c r="Y68" s="74">
        <f t="shared" si="34"/>
        <v>0</v>
      </c>
      <c r="Z68" s="121">
        <f t="shared" si="35"/>
        <v>0</v>
      </c>
      <c r="AA68" s="148" t="str">
        <f t="shared" si="36"/>
        <v>OK</v>
      </c>
    </row>
    <row r="69" spans="1:27" ht="12.2" customHeight="1" x14ac:dyDescent="0.2">
      <c r="A69" s="112"/>
      <c r="B69" s="93" t="s">
        <v>56</v>
      </c>
      <c r="C69" s="95"/>
      <c r="D69" s="67">
        <v>30</v>
      </c>
      <c r="E69" s="76"/>
      <c r="F69" s="76">
        <v>0</v>
      </c>
      <c r="G69" s="74">
        <f t="shared" si="18"/>
        <v>0</v>
      </c>
      <c r="H69" s="96">
        <f t="shared" si="19"/>
        <v>0</v>
      </c>
      <c r="I69" s="74">
        <f t="shared" si="20"/>
        <v>0</v>
      </c>
      <c r="J69" s="71">
        <f t="shared" si="21"/>
        <v>0</v>
      </c>
      <c r="K69" s="74">
        <f t="shared" si="22"/>
        <v>0</v>
      </c>
      <c r="L69" s="96">
        <f t="shared" si="23"/>
        <v>0</v>
      </c>
      <c r="M69" s="74">
        <f t="shared" si="24"/>
        <v>0</v>
      </c>
      <c r="N69" s="74">
        <f t="shared" si="25"/>
        <v>0</v>
      </c>
      <c r="O69" s="74">
        <f t="shared" si="26"/>
        <v>0</v>
      </c>
      <c r="P69" s="67"/>
      <c r="Q69" s="74">
        <f t="shared" si="27"/>
        <v>0</v>
      </c>
      <c r="R69" s="74">
        <f t="shared" si="28"/>
        <v>0</v>
      </c>
      <c r="S69" s="96">
        <f t="shared" si="29"/>
        <v>0</v>
      </c>
      <c r="T69" s="74">
        <f t="shared" si="30"/>
        <v>0</v>
      </c>
      <c r="U69" s="74">
        <f t="shared" si="31"/>
        <v>0</v>
      </c>
      <c r="V69" s="74">
        <f t="shared" si="32"/>
        <v>0</v>
      </c>
      <c r="W69" s="67"/>
      <c r="X69" s="74">
        <f t="shared" si="33"/>
        <v>0</v>
      </c>
      <c r="Y69" s="74">
        <f t="shared" si="34"/>
        <v>0</v>
      </c>
      <c r="Z69" s="121">
        <f t="shared" si="35"/>
        <v>0</v>
      </c>
      <c r="AA69" s="148" t="str">
        <f t="shared" si="36"/>
        <v>OK</v>
      </c>
    </row>
    <row r="70" spans="1:27" ht="12.2" customHeight="1" x14ac:dyDescent="0.2">
      <c r="A70" s="112"/>
      <c r="B70" s="93" t="s">
        <v>56</v>
      </c>
      <c r="C70" s="95"/>
      <c r="D70" s="67">
        <v>30</v>
      </c>
      <c r="E70" s="76"/>
      <c r="F70" s="76">
        <v>0</v>
      </c>
      <c r="G70" s="74">
        <f t="shared" si="18"/>
        <v>0</v>
      </c>
      <c r="H70" s="96">
        <f t="shared" si="19"/>
        <v>0</v>
      </c>
      <c r="I70" s="74">
        <f t="shared" si="20"/>
        <v>0</v>
      </c>
      <c r="J70" s="71">
        <f t="shared" si="21"/>
        <v>0</v>
      </c>
      <c r="K70" s="74">
        <f t="shared" si="22"/>
        <v>0</v>
      </c>
      <c r="L70" s="96">
        <f t="shared" si="23"/>
        <v>0</v>
      </c>
      <c r="M70" s="74">
        <f t="shared" si="24"/>
        <v>0</v>
      </c>
      <c r="N70" s="74">
        <f t="shared" si="25"/>
        <v>0</v>
      </c>
      <c r="O70" s="74">
        <f t="shared" si="26"/>
        <v>0</v>
      </c>
      <c r="P70" s="67"/>
      <c r="Q70" s="74">
        <f t="shared" si="27"/>
        <v>0</v>
      </c>
      <c r="R70" s="74">
        <f t="shared" si="28"/>
        <v>0</v>
      </c>
      <c r="S70" s="96">
        <f t="shared" si="29"/>
        <v>0</v>
      </c>
      <c r="T70" s="74">
        <f t="shared" si="30"/>
        <v>0</v>
      </c>
      <c r="U70" s="74">
        <f t="shared" si="31"/>
        <v>0</v>
      </c>
      <c r="V70" s="74">
        <f t="shared" si="32"/>
        <v>0</v>
      </c>
      <c r="W70" s="67"/>
      <c r="X70" s="74">
        <f t="shared" si="33"/>
        <v>0</v>
      </c>
      <c r="Y70" s="74">
        <f t="shared" si="34"/>
        <v>0</v>
      </c>
      <c r="Z70" s="121">
        <f t="shared" si="35"/>
        <v>0</v>
      </c>
      <c r="AA70" s="148" t="str">
        <f t="shared" si="36"/>
        <v>OK</v>
      </c>
    </row>
    <row r="71" spans="1:27" ht="12.2" customHeight="1" x14ac:dyDescent="0.2">
      <c r="A71" s="112"/>
      <c r="B71" s="93" t="s">
        <v>56</v>
      </c>
      <c r="C71" s="95"/>
      <c r="D71" s="67">
        <v>30</v>
      </c>
      <c r="E71" s="76"/>
      <c r="F71" s="76">
        <v>0</v>
      </c>
      <c r="G71" s="74">
        <f t="shared" si="18"/>
        <v>0</v>
      </c>
      <c r="H71" s="96">
        <f t="shared" si="19"/>
        <v>0</v>
      </c>
      <c r="I71" s="74">
        <f t="shared" si="20"/>
        <v>0</v>
      </c>
      <c r="J71" s="71">
        <f t="shared" si="21"/>
        <v>0</v>
      </c>
      <c r="K71" s="74">
        <f t="shared" si="22"/>
        <v>0</v>
      </c>
      <c r="L71" s="96">
        <f t="shared" si="23"/>
        <v>0</v>
      </c>
      <c r="M71" s="74">
        <f t="shared" si="24"/>
        <v>0</v>
      </c>
      <c r="N71" s="74">
        <f t="shared" si="25"/>
        <v>0</v>
      </c>
      <c r="O71" s="74">
        <f t="shared" si="26"/>
        <v>0</v>
      </c>
      <c r="P71" s="67"/>
      <c r="Q71" s="74">
        <f t="shared" si="27"/>
        <v>0</v>
      </c>
      <c r="R71" s="74">
        <f t="shared" si="28"/>
        <v>0</v>
      </c>
      <c r="S71" s="96">
        <f t="shared" si="29"/>
        <v>0</v>
      </c>
      <c r="T71" s="74">
        <f t="shared" si="30"/>
        <v>0</v>
      </c>
      <c r="U71" s="74">
        <f t="shared" si="31"/>
        <v>0</v>
      </c>
      <c r="V71" s="74">
        <f t="shared" si="32"/>
        <v>0</v>
      </c>
      <c r="W71" s="67"/>
      <c r="X71" s="74">
        <f t="shared" si="33"/>
        <v>0</v>
      </c>
      <c r="Y71" s="74">
        <f t="shared" si="34"/>
        <v>0</v>
      </c>
      <c r="Z71" s="121">
        <f t="shared" si="35"/>
        <v>0</v>
      </c>
      <c r="AA71" s="148" t="str">
        <f t="shared" si="36"/>
        <v>OK</v>
      </c>
    </row>
    <row r="72" spans="1:27" ht="12.2" customHeight="1" x14ac:dyDescent="0.2">
      <c r="A72" s="112"/>
      <c r="B72" s="93" t="s">
        <v>56</v>
      </c>
      <c r="C72" s="95"/>
      <c r="D72" s="67">
        <v>30</v>
      </c>
      <c r="E72" s="76"/>
      <c r="F72" s="76">
        <v>0</v>
      </c>
      <c r="G72" s="74">
        <f t="shared" si="18"/>
        <v>0</v>
      </c>
      <c r="H72" s="96">
        <f t="shared" si="19"/>
        <v>0</v>
      </c>
      <c r="I72" s="74">
        <f t="shared" si="20"/>
        <v>0</v>
      </c>
      <c r="J72" s="71">
        <f t="shared" si="21"/>
        <v>0</v>
      </c>
      <c r="K72" s="74">
        <f t="shared" si="22"/>
        <v>0</v>
      </c>
      <c r="L72" s="96">
        <f t="shared" si="23"/>
        <v>0</v>
      </c>
      <c r="M72" s="74">
        <f t="shared" si="24"/>
        <v>0</v>
      </c>
      <c r="N72" s="74">
        <f t="shared" si="25"/>
        <v>0</v>
      </c>
      <c r="O72" s="74">
        <f t="shared" si="26"/>
        <v>0</v>
      </c>
      <c r="P72" s="67"/>
      <c r="Q72" s="74">
        <f t="shared" si="27"/>
        <v>0</v>
      </c>
      <c r="R72" s="74">
        <f t="shared" si="28"/>
        <v>0</v>
      </c>
      <c r="S72" s="96">
        <f t="shared" si="29"/>
        <v>0</v>
      </c>
      <c r="T72" s="74">
        <f t="shared" si="30"/>
        <v>0</v>
      </c>
      <c r="U72" s="74">
        <f t="shared" si="31"/>
        <v>0</v>
      </c>
      <c r="V72" s="74">
        <f t="shared" si="32"/>
        <v>0</v>
      </c>
      <c r="W72" s="67"/>
      <c r="X72" s="74">
        <f t="shared" si="33"/>
        <v>0</v>
      </c>
      <c r="Y72" s="74">
        <f t="shared" si="34"/>
        <v>0</v>
      </c>
      <c r="Z72" s="121">
        <f t="shared" si="35"/>
        <v>0</v>
      </c>
      <c r="AA72" s="148" t="str">
        <f t="shared" si="36"/>
        <v>OK</v>
      </c>
    </row>
    <row r="73" spans="1:27" x14ac:dyDescent="0.2">
      <c r="A73" s="112"/>
      <c r="B73" s="93" t="s">
        <v>56</v>
      </c>
      <c r="C73" s="95"/>
      <c r="D73" s="67">
        <v>30</v>
      </c>
      <c r="E73" s="76"/>
      <c r="F73" s="76">
        <v>0</v>
      </c>
      <c r="G73" s="74">
        <f t="shared" si="18"/>
        <v>0</v>
      </c>
      <c r="H73" s="96">
        <f t="shared" si="19"/>
        <v>0</v>
      </c>
      <c r="I73" s="74">
        <f t="shared" si="20"/>
        <v>0</v>
      </c>
      <c r="J73" s="71">
        <f t="shared" si="21"/>
        <v>0</v>
      </c>
      <c r="K73" s="74">
        <f t="shared" si="22"/>
        <v>0</v>
      </c>
      <c r="L73" s="96">
        <f t="shared" si="23"/>
        <v>0</v>
      </c>
      <c r="M73" s="74">
        <f t="shared" si="24"/>
        <v>0</v>
      </c>
      <c r="N73" s="74">
        <f t="shared" si="25"/>
        <v>0</v>
      </c>
      <c r="O73" s="74">
        <f t="shared" si="26"/>
        <v>0</v>
      </c>
      <c r="P73" s="67"/>
      <c r="Q73" s="74">
        <f t="shared" si="27"/>
        <v>0</v>
      </c>
      <c r="R73" s="74">
        <f t="shared" si="28"/>
        <v>0</v>
      </c>
      <c r="S73" s="96">
        <f t="shared" si="29"/>
        <v>0</v>
      </c>
      <c r="T73" s="74">
        <f t="shared" si="30"/>
        <v>0</v>
      </c>
      <c r="U73" s="74">
        <f t="shared" si="31"/>
        <v>0</v>
      </c>
      <c r="V73" s="74">
        <f t="shared" si="32"/>
        <v>0</v>
      </c>
      <c r="W73" s="67"/>
      <c r="X73" s="74">
        <f t="shared" si="33"/>
        <v>0</v>
      </c>
      <c r="Y73" s="74">
        <f t="shared" si="34"/>
        <v>0</v>
      </c>
      <c r="Z73" s="121">
        <f t="shared" si="35"/>
        <v>0</v>
      </c>
      <c r="AA73" s="148" t="str">
        <f t="shared" si="36"/>
        <v>OK</v>
      </c>
    </row>
    <row r="74" spans="1:27" x14ac:dyDescent="0.2">
      <c r="A74" s="112"/>
      <c r="B74" s="93" t="s">
        <v>56</v>
      </c>
      <c r="C74" s="95"/>
      <c r="D74" s="67">
        <v>30</v>
      </c>
      <c r="E74" s="76"/>
      <c r="F74" s="76">
        <v>0</v>
      </c>
      <c r="G74" s="74">
        <f t="shared" si="18"/>
        <v>0</v>
      </c>
      <c r="H74" s="96">
        <f t="shared" si="19"/>
        <v>0</v>
      </c>
      <c r="I74" s="74">
        <f t="shared" si="20"/>
        <v>0</v>
      </c>
      <c r="J74" s="71">
        <f t="shared" si="21"/>
        <v>0</v>
      </c>
      <c r="K74" s="74">
        <f t="shared" si="22"/>
        <v>0</v>
      </c>
      <c r="L74" s="96">
        <f t="shared" si="23"/>
        <v>0</v>
      </c>
      <c r="M74" s="74">
        <f t="shared" si="24"/>
        <v>0</v>
      </c>
      <c r="N74" s="74">
        <f t="shared" si="25"/>
        <v>0</v>
      </c>
      <c r="O74" s="74">
        <f t="shared" si="26"/>
        <v>0</v>
      </c>
      <c r="P74" s="67"/>
      <c r="Q74" s="74">
        <f t="shared" si="27"/>
        <v>0</v>
      </c>
      <c r="R74" s="74">
        <f t="shared" si="28"/>
        <v>0</v>
      </c>
      <c r="S74" s="96">
        <f t="shared" si="29"/>
        <v>0</v>
      </c>
      <c r="T74" s="74">
        <f t="shared" si="30"/>
        <v>0</v>
      </c>
      <c r="U74" s="74">
        <f t="shared" si="31"/>
        <v>0</v>
      </c>
      <c r="V74" s="74">
        <f t="shared" si="32"/>
        <v>0</v>
      </c>
      <c r="W74" s="67"/>
      <c r="X74" s="74">
        <f t="shared" si="33"/>
        <v>0</v>
      </c>
      <c r="Y74" s="74">
        <f t="shared" si="34"/>
        <v>0</v>
      </c>
      <c r="Z74" s="121">
        <f t="shared" si="35"/>
        <v>0</v>
      </c>
      <c r="AA74" s="148" t="str">
        <f t="shared" si="36"/>
        <v>OK</v>
      </c>
    </row>
    <row r="75" spans="1:27" x14ac:dyDescent="0.2">
      <c r="A75" s="112"/>
      <c r="B75" s="93" t="s">
        <v>56</v>
      </c>
      <c r="C75" s="95"/>
      <c r="D75" s="67">
        <v>30</v>
      </c>
      <c r="E75" s="76"/>
      <c r="F75" s="76">
        <v>0</v>
      </c>
      <c r="G75" s="74">
        <f t="shared" si="18"/>
        <v>0</v>
      </c>
      <c r="H75" s="96">
        <f t="shared" si="19"/>
        <v>0</v>
      </c>
      <c r="I75" s="97">
        <f t="shared" si="20"/>
        <v>0</v>
      </c>
      <c r="J75" s="71">
        <f t="shared" si="21"/>
        <v>0</v>
      </c>
      <c r="K75" s="87">
        <f t="shared" si="22"/>
        <v>0</v>
      </c>
      <c r="L75" s="98">
        <f t="shared" si="23"/>
        <v>0</v>
      </c>
      <c r="M75" s="97">
        <f t="shared" si="24"/>
        <v>0</v>
      </c>
      <c r="N75" s="87">
        <f t="shared" si="25"/>
        <v>0</v>
      </c>
      <c r="O75" s="87">
        <f t="shared" si="26"/>
        <v>0</v>
      </c>
      <c r="P75" s="67"/>
      <c r="Q75" s="87">
        <f t="shared" si="27"/>
        <v>0</v>
      </c>
      <c r="R75" s="87">
        <f t="shared" si="28"/>
        <v>0</v>
      </c>
      <c r="S75" s="98">
        <f t="shared" si="29"/>
        <v>0</v>
      </c>
      <c r="T75" s="97">
        <f t="shared" si="30"/>
        <v>0</v>
      </c>
      <c r="U75" s="87">
        <f t="shared" si="31"/>
        <v>0</v>
      </c>
      <c r="V75" s="87">
        <f t="shared" si="32"/>
        <v>0</v>
      </c>
      <c r="W75" s="67"/>
      <c r="X75" s="87">
        <f t="shared" si="33"/>
        <v>0</v>
      </c>
      <c r="Y75" s="87">
        <f t="shared" si="34"/>
        <v>0</v>
      </c>
      <c r="Z75" s="122">
        <f t="shared" si="35"/>
        <v>0</v>
      </c>
      <c r="AA75" s="148" t="str">
        <f t="shared" si="36"/>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6">SUM(O8:O75)</f>
        <v>0</v>
      </c>
      <c r="P77" s="74"/>
      <c r="Q77" s="75">
        <f t="shared" si="56"/>
        <v>0</v>
      </c>
      <c r="R77" s="75">
        <f t="shared" si="56"/>
        <v>0</v>
      </c>
      <c r="S77" s="99">
        <f t="shared" si="56"/>
        <v>0</v>
      </c>
      <c r="T77" s="75">
        <f t="shared" si="56"/>
        <v>0</v>
      </c>
      <c r="U77" s="75">
        <f t="shared" si="56"/>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75"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9" width="9.140625" style="55"/>
    <col min="20" max="16384" width="9.140625" style="53"/>
  </cols>
  <sheetData>
    <row r="1" spans="1:22" ht="15" customHeight="1" x14ac:dyDescent="0.25">
      <c r="A1" s="69" t="s">
        <v>39</v>
      </c>
      <c r="B1" s="62"/>
      <c r="C1" s="54"/>
      <c r="D1" s="54"/>
      <c r="E1" s="54"/>
    </row>
    <row r="2" spans="1:22" ht="15.75" customHeight="1" x14ac:dyDescent="0.25">
      <c r="A2" s="69" t="s">
        <v>67</v>
      </c>
      <c r="B2" s="62"/>
      <c r="C2" s="54"/>
      <c r="D2" s="54"/>
      <c r="E2" s="54"/>
      <c r="F2" s="54"/>
      <c r="G2" s="54"/>
      <c r="H2" s="54"/>
      <c r="I2" s="54"/>
      <c r="Q2" s="56"/>
    </row>
    <row r="3" spans="1:22" ht="15" customHeight="1" x14ac:dyDescent="0.25">
      <c r="A3" s="69" t="s">
        <v>103</v>
      </c>
      <c r="B3" s="63"/>
      <c r="C3" s="54"/>
      <c r="D3" s="54"/>
      <c r="E3" s="133" t="s">
        <v>55</v>
      </c>
      <c r="F3" s="66"/>
      <c r="G3" s="54"/>
      <c r="H3" s="54"/>
      <c r="I3" s="54"/>
    </row>
    <row r="4" spans="1:22" x14ac:dyDescent="0.2">
      <c r="A4" s="54"/>
      <c r="B4" s="54"/>
      <c r="C4" s="54"/>
      <c r="D4" s="54"/>
      <c r="E4" s="58"/>
      <c r="F4" s="54"/>
      <c r="G4" s="54"/>
      <c r="H4" s="54"/>
      <c r="I4" s="54"/>
      <c r="K4" s="56"/>
      <c r="R4" s="57"/>
      <c r="S4" s="57"/>
    </row>
    <row r="5" spans="1:22" x14ac:dyDescent="0.2">
      <c r="A5" s="127"/>
      <c r="B5" s="127"/>
      <c r="C5" s="127" t="s">
        <v>36</v>
      </c>
      <c r="D5" s="127" t="s">
        <v>36</v>
      </c>
      <c r="E5" s="126">
        <v>43465</v>
      </c>
      <c r="F5" s="60"/>
      <c r="G5" s="60"/>
      <c r="H5" s="126">
        <v>43830</v>
      </c>
      <c r="I5" s="60"/>
      <c r="J5" s="60"/>
      <c r="K5" s="126">
        <v>44196</v>
      </c>
    </row>
    <row r="6" spans="1:22" ht="12" customHeight="1" thickBot="1" x14ac:dyDescent="0.25">
      <c r="A6" s="128" t="s">
        <v>35</v>
      </c>
      <c r="B6" s="128" t="s">
        <v>28</v>
      </c>
      <c r="C6" s="128" t="s">
        <v>37</v>
      </c>
      <c r="D6" s="128" t="s">
        <v>60</v>
      </c>
      <c r="E6" s="65" t="s">
        <v>28</v>
      </c>
      <c r="F6" s="65" t="s">
        <v>33</v>
      </c>
      <c r="G6" s="65" t="s">
        <v>34</v>
      </c>
      <c r="H6" s="65" t="s">
        <v>28</v>
      </c>
      <c r="I6" s="65" t="s">
        <v>33</v>
      </c>
      <c r="J6" s="65" t="s">
        <v>34</v>
      </c>
      <c r="K6" s="65" t="s">
        <v>28</v>
      </c>
    </row>
    <row r="7" spans="1:22" ht="15" customHeight="1" x14ac:dyDescent="0.2">
      <c r="A7" s="54"/>
      <c r="B7" s="54"/>
      <c r="C7" s="54"/>
      <c r="D7" s="54"/>
      <c r="E7" s="71"/>
      <c r="F7" s="71"/>
      <c r="G7" s="71"/>
      <c r="H7" s="71"/>
      <c r="I7" s="71"/>
      <c r="J7" s="71"/>
      <c r="K7" s="71"/>
    </row>
    <row r="8" spans="1:22" ht="15" customHeight="1" x14ac:dyDescent="0.2">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2">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2">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2">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2">
      <c r="A12" s="94"/>
      <c r="B12" s="132"/>
      <c r="C12" s="93"/>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2">
      <c r="A13" s="94"/>
      <c r="B13" s="132"/>
      <c r="C13" s="93"/>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2">
      <c r="A14" s="94"/>
      <c r="B14" s="132"/>
      <c r="C14" s="93"/>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2">
      <c r="A15" s="94"/>
      <c r="B15" s="132"/>
      <c r="C15" s="93"/>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2">
      <c r="A16" s="94"/>
      <c r="B16" s="132"/>
      <c r="C16" s="93"/>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2">
      <c r="A17" s="94"/>
      <c r="B17" s="132"/>
      <c r="C17" s="93"/>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2">
      <c r="A18" s="94"/>
      <c r="B18" s="132"/>
      <c r="C18" s="93"/>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2">
      <c r="A19" s="94"/>
      <c r="B19" s="132"/>
      <c r="C19" s="93"/>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2">
      <c r="A20" s="94"/>
      <c r="B20" s="132"/>
      <c r="C20" s="93"/>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2">
      <c r="A21" s="94"/>
      <c r="B21" s="132"/>
      <c r="C21" s="93"/>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2">
      <c r="A22" s="94"/>
      <c r="B22" s="132"/>
      <c r="C22" s="93"/>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2">
      <c r="A23" s="94"/>
      <c r="B23" s="132"/>
      <c r="C23" s="93"/>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2">
      <c r="A24" s="94"/>
      <c r="B24" s="132"/>
      <c r="C24" s="93"/>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2">
      <c r="A25" s="94"/>
      <c r="B25" s="132"/>
      <c r="C25" s="93"/>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2">
      <c r="A26" s="94"/>
      <c r="B26" s="132"/>
      <c r="C26" s="93"/>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2">
      <c r="A27" s="94"/>
      <c r="B27" s="132"/>
      <c r="C27" s="93"/>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2">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2">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2">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2">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2">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2">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2">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2">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2">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2">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2">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2">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2">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2">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2">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2">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 customHeight="1" x14ac:dyDescent="0.2">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 customHeight="1" x14ac:dyDescent="0.2">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 customHeight="1" x14ac:dyDescent="0.2">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 customHeight="1" x14ac:dyDescent="0.2">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2">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2">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2">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75"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9" width="9.140625" style="55"/>
    <col min="20" max="16384" width="9.140625" style="53"/>
  </cols>
  <sheetData>
    <row r="1" spans="1:22" ht="15" customHeight="1" x14ac:dyDescent="0.25">
      <c r="A1" s="69" t="s">
        <v>39</v>
      </c>
      <c r="B1" s="62"/>
      <c r="C1" s="54"/>
      <c r="D1" s="54"/>
      <c r="E1" s="54"/>
    </row>
    <row r="2" spans="1:22" ht="15.75" customHeight="1" x14ac:dyDescent="0.25">
      <c r="A2" s="69" t="s">
        <v>81</v>
      </c>
      <c r="B2" s="62"/>
      <c r="C2" s="54"/>
      <c r="D2" s="54"/>
      <c r="E2" s="54"/>
      <c r="F2" s="54"/>
      <c r="G2" s="54"/>
      <c r="H2" s="54"/>
      <c r="I2" s="54"/>
      <c r="Q2" s="56"/>
    </row>
    <row r="3" spans="1:22" ht="15" customHeight="1" x14ac:dyDescent="0.25">
      <c r="A3" s="69" t="s">
        <v>103</v>
      </c>
      <c r="B3" s="63"/>
      <c r="C3" s="54"/>
      <c r="D3" s="54"/>
      <c r="E3" s="133" t="s">
        <v>55</v>
      </c>
      <c r="F3" s="66"/>
      <c r="G3" s="54"/>
      <c r="H3" s="54"/>
      <c r="I3" s="54"/>
    </row>
    <row r="4" spans="1:22" x14ac:dyDescent="0.2">
      <c r="A4" s="54"/>
      <c r="B4" s="54"/>
      <c r="C4" s="54"/>
      <c r="D4" s="54"/>
      <c r="E4" s="58"/>
      <c r="F4" s="54"/>
      <c r="G4" s="54"/>
      <c r="H4" s="54"/>
      <c r="I4" s="54"/>
      <c r="K4" s="56"/>
      <c r="R4" s="57"/>
      <c r="S4" s="57"/>
    </row>
    <row r="5" spans="1:22" x14ac:dyDescent="0.2">
      <c r="A5" s="127"/>
      <c r="B5" s="127"/>
      <c r="C5" s="127" t="s">
        <v>36</v>
      </c>
      <c r="D5" s="127" t="s">
        <v>36</v>
      </c>
      <c r="E5" s="126">
        <v>43465</v>
      </c>
      <c r="F5" s="60"/>
      <c r="G5" s="60"/>
      <c r="H5" s="126">
        <v>43830</v>
      </c>
      <c r="I5" s="60"/>
      <c r="J5" s="60"/>
      <c r="K5" s="126">
        <v>44196</v>
      </c>
    </row>
    <row r="6" spans="1:22" ht="12" customHeight="1" thickBot="1" x14ac:dyDescent="0.2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2">
      <c r="A7" s="54"/>
      <c r="B7" s="54"/>
      <c r="C7" s="54"/>
      <c r="D7" s="54"/>
      <c r="E7" s="71"/>
      <c r="F7" s="71"/>
      <c r="G7" s="71"/>
      <c r="H7" s="71"/>
      <c r="I7" s="71"/>
      <c r="J7" s="71"/>
      <c r="K7" s="71"/>
    </row>
    <row r="8" spans="1:22" ht="15" customHeight="1" x14ac:dyDescent="0.2">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2">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2">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2">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2">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2">
      <c r="A13" s="94"/>
      <c r="B13" s="132"/>
      <c r="C13" s="150"/>
      <c r="D13" s="130"/>
      <c r="E13" s="74">
        <f t="shared" ref="E13:E24" si="7">IF(C13&lt;$E$5,B13,0)</f>
        <v>0</v>
      </c>
      <c r="F13" s="74">
        <f t="shared" ref="F13:F24" si="8">IF(AND($E$5&lt;C13,C13&lt;$H$5+1),B13,0)</f>
        <v>0</v>
      </c>
      <c r="G13" s="74">
        <f t="shared" ref="G13:G24" si="9">IF(AND($E$5&lt;D13,D13&lt;$H$5+1),-B13,0)</f>
        <v>0</v>
      </c>
      <c r="H13" s="74">
        <f t="shared" ref="H13:H24" si="10">+E13+F13+G13</f>
        <v>0</v>
      </c>
      <c r="I13" s="74">
        <f t="shared" ref="I13:I24" si="11">IF(AND($H$5&lt;C13,C13&lt;$K$5+1),B13,0)</f>
        <v>0</v>
      </c>
      <c r="J13" s="74">
        <f t="shared" ref="J13:J24" si="12">IF(AND($H$5&lt;D13,D13&lt;$K$5+1),-B13,0)</f>
        <v>0</v>
      </c>
      <c r="K13" s="74">
        <f t="shared" ref="K13:K24" si="13">+H13+I13+J13</f>
        <v>0</v>
      </c>
      <c r="L13" s="54"/>
      <c r="M13" s="54"/>
      <c r="N13" s="54"/>
      <c r="O13" s="54"/>
      <c r="T13" s="5"/>
      <c r="U13" s="5"/>
      <c r="V13" s="5"/>
    </row>
    <row r="14" spans="1:22" ht="12.75" customHeight="1" x14ac:dyDescent="0.2">
      <c r="A14" s="94"/>
      <c r="B14" s="132"/>
      <c r="C14" s="150"/>
      <c r="D14" s="130"/>
      <c r="E14" s="74">
        <f t="shared" si="7"/>
        <v>0</v>
      </c>
      <c r="F14" s="74">
        <f t="shared" si="8"/>
        <v>0</v>
      </c>
      <c r="G14" s="74">
        <f t="shared" si="9"/>
        <v>0</v>
      </c>
      <c r="H14" s="74">
        <f t="shared" si="10"/>
        <v>0</v>
      </c>
      <c r="I14" s="74">
        <f t="shared" si="11"/>
        <v>0</v>
      </c>
      <c r="J14" s="74">
        <f t="shared" si="12"/>
        <v>0</v>
      </c>
      <c r="K14" s="74">
        <f t="shared" si="13"/>
        <v>0</v>
      </c>
      <c r="L14" s="54"/>
      <c r="M14" s="54"/>
      <c r="N14" s="54"/>
      <c r="O14" s="54"/>
      <c r="T14" s="5"/>
      <c r="U14" s="5"/>
      <c r="V14" s="5"/>
    </row>
    <row r="15" spans="1:22" ht="12.75" customHeight="1" x14ac:dyDescent="0.2">
      <c r="A15" s="94"/>
      <c r="B15" s="132"/>
      <c r="C15" s="150"/>
      <c r="D15" s="130"/>
      <c r="E15" s="74">
        <f t="shared" si="7"/>
        <v>0</v>
      </c>
      <c r="F15" s="74">
        <f t="shared" si="8"/>
        <v>0</v>
      </c>
      <c r="G15" s="74">
        <f t="shared" si="9"/>
        <v>0</v>
      </c>
      <c r="H15" s="74">
        <f t="shared" si="10"/>
        <v>0</v>
      </c>
      <c r="I15" s="74">
        <f t="shared" si="11"/>
        <v>0</v>
      </c>
      <c r="J15" s="74">
        <f t="shared" si="12"/>
        <v>0</v>
      </c>
      <c r="K15" s="74">
        <f t="shared" si="13"/>
        <v>0</v>
      </c>
      <c r="L15" s="54"/>
      <c r="M15" s="54"/>
      <c r="N15" s="54"/>
      <c r="O15" s="54"/>
      <c r="T15" s="5"/>
      <c r="U15" s="5"/>
      <c r="V15" s="5"/>
    </row>
    <row r="16" spans="1:22" ht="12.75" customHeight="1" x14ac:dyDescent="0.2">
      <c r="A16" s="94"/>
      <c r="B16" s="132"/>
      <c r="C16" s="150"/>
      <c r="D16" s="130"/>
      <c r="E16" s="74">
        <f t="shared" si="7"/>
        <v>0</v>
      </c>
      <c r="F16" s="74">
        <f t="shared" si="8"/>
        <v>0</v>
      </c>
      <c r="G16" s="74">
        <f t="shared" si="9"/>
        <v>0</v>
      </c>
      <c r="H16" s="74">
        <f t="shared" si="10"/>
        <v>0</v>
      </c>
      <c r="I16" s="74">
        <f t="shared" si="11"/>
        <v>0</v>
      </c>
      <c r="J16" s="74">
        <f t="shared" si="12"/>
        <v>0</v>
      </c>
      <c r="K16" s="74">
        <f t="shared" si="13"/>
        <v>0</v>
      </c>
      <c r="L16" s="54"/>
      <c r="M16" s="54"/>
      <c r="N16" s="54"/>
      <c r="O16" s="54"/>
      <c r="T16" s="5"/>
      <c r="U16" s="5"/>
      <c r="V16" s="5"/>
    </row>
    <row r="17" spans="1:22" ht="12.75" customHeight="1" x14ac:dyDescent="0.2">
      <c r="A17" s="94"/>
      <c r="B17" s="132"/>
      <c r="C17" s="15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2.75" customHeight="1" x14ac:dyDescent="0.2">
      <c r="A18" s="94"/>
      <c r="B18" s="132"/>
      <c r="C18" s="15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2.75" customHeight="1" x14ac:dyDescent="0.2">
      <c r="A19" s="94"/>
      <c r="B19" s="132"/>
      <c r="C19" s="15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2.75" customHeight="1" x14ac:dyDescent="0.2">
      <c r="A20" s="94"/>
      <c r="B20" s="132"/>
      <c r="C20" s="15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2.75" customHeight="1" x14ac:dyDescent="0.2">
      <c r="A21" s="94"/>
      <c r="B21" s="132"/>
      <c r="C21" s="15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2.75" customHeight="1" x14ac:dyDescent="0.2">
      <c r="A22" s="94"/>
      <c r="B22" s="132"/>
      <c r="C22" s="15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2.75" customHeight="1" x14ac:dyDescent="0.2">
      <c r="A23" s="94"/>
      <c r="B23" s="132"/>
      <c r="C23" s="15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2.75" customHeight="1" x14ac:dyDescent="0.2">
      <c r="A24" s="94"/>
      <c r="B24" s="132"/>
      <c r="C24" s="15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2.75" customHeight="1" x14ac:dyDescent="0.2">
      <c r="A25" s="94"/>
      <c r="B25" s="132"/>
      <c r="C25" s="150"/>
      <c r="D25" s="130"/>
      <c r="E25" s="74">
        <f t="shared" si="0"/>
        <v>0</v>
      </c>
      <c r="F25" s="74">
        <f t="shared" si="1"/>
        <v>0</v>
      </c>
      <c r="G25" s="74">
        <f t="shared" si="2"/>
        <v>0</v>
      </c>
      <c r="H25" s="74">
        <f t="shared" si="3"/>
        <v>0</v>
      </c>
      <c r="I25" s="74">
        <f t="shared" si="4"/>
        <v>0</v>
      </c>
      <c r="J25" s="74">
        <f t="shared" si="5"/>
        <v>0</v>
      </c>
      <c r="K25" s="74">
        <f t="shared" si="6"/>
        <v>0</v>
      </c>
      <c r="L25" s="54"/>
      <c r="M25" s="54"/>
      <c r="N25" s="54"/>
      <c r="O25" s="54"/>
      <c r="T25" s="5"/>
      <c r="U25" s="5"/>
      <c r="V25" s="5"/>
    </row>
    <row r="26" spans="1:22" ht="12.75" customHeight="1" x14ac:dyDescent="0.2">
      <c r="A26" s="94"/>
      <c r="B26" s="132"/>
      <c r="C26" s="130"/>
      <c r="D26" s="130"/>
      <c r="E26" s="74">
        <f t="shared" si="0"/>
        <v>0</v>
      </c>
      <c r="F26" s="74">
        <f t="shared" si="1"/>
        <v>0</v>
      </c>
      <c r="G26" s="74">
        <f t="shared" si="2"/>
        <v>0</v>
      </c>
      <c r="H26" s="74">
        <f t="shared" si="3"/>
        <v>0</v>
      </c>
      <c r="I26" s="74">
        <f t="shared" si="4"/>
        <v>0</v>
      </c>
      <c r="J26" s="74">
        <f t="shared" si="5"/>
        <v>0</v>
      </c>
      <c r="K26" s="74">
        <f t="shared" si="6"/>
        <v>0</v>
      </c>
      <c r="L26" s="54"/>
      <c r="M26" s="54"/>
      <c r="N26" s="54"/>
      <c r="O26" s="54"/>
      <c r="T26" s="5"/>
      <c r="U26" s="5"/>
      <c r="V26" s="5"/>
    </row>
    <row r="27" spans="1:22" ht="13.5" customHeight="1" x14ac:dyDescent="0.2">
      <c r="A27" s="94"/>
      <c r="B27" s="132"/>
      <c r="C27" s="130"/>
      <c r="D27" s="130"/>
      <c r="E27" s="74">
        <f t="shared" si="0"/>
        <v>0</v>
      </c>
      <c r="F27" s="74">
        <f t="shared" si="1"/>
        <v>0</v>
      </c>
      <c r="G27" s="74">
        <f t="shared" si="2"/>
        <v>0</v>
      </c>
      <c r="H27" s="74">
        <f t="shared" si="3"/>
        <v>0</v>
      </c>
      <c r="I27" s="74">
        <f t="shared" si="4"/>
        <v>0</v>
      </c>
      <c r="J27" s="74">
        <f t="shared" si="5"/>
        <v>0</v>
      </c>
      <c r="K27" s="74">
        <f t="shared" si="6"/>
        <v>0</v>
      </c>
      <c r="L27" s="54"/>
      <c r="M27" s="54"/>
      <c r="N27" s="54"/>
      <c r="O27" s="54"/>
      <c r="T27" s="5"/>
      <c r="U27" s="5"/>
      <c r="V27" s="5"/>
    </row>
    <row r="28" spans="1:22" ht="13.5" customHeight="1" x14ac:dyDescent="0.2">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2">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2">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2">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2">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2">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2">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2">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2">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2">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2">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2">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2">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2">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2">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2">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 customHeight="1" x14ac:dyDescent="0.2">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 customHeight="1" x14ac:dyDescent="0.2">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 customHeight="1" x14ac:dyDescent="0.2">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 customHeight="1" x14ac:dyDescent="0.2">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2">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2">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2">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13" type="noConversion"/>
  <printOptions horizontalCentered="1"/>
  <pageMargins left="0.25" right="0.25" top="0.5" bottom="0.5" header="0.5" footer="0.5"/>
  <pageSetup paperSize="5"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election activeCell="M85" sqref="M85"/>
    </sheetView>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68</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20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20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20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20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20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20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20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20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20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20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20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20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20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20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20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20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20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20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20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20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20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20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20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20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20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20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20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20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20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20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20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20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20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20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20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20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2">
      <c r="A44" s="111"/>
      <c r="B44" s="93" t="s">
        <v>56</v>
      </c>
      <c r="C44" s="94"/>
      <c r="D44" s="67">
        <v>20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20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20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20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20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20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20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20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20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20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20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20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20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20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20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20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20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20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20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20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20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20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20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20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20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20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20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20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20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20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20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20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69</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93"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93" t="s">
        <v>56</v>
      </c>
      <c r="C39" s="171"/>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40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40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2">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40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70</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40</v>
      </c>
      <c r="E37" s="131"/>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93"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171"/>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40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2">
      <c r="A44" s="111"/>
      <c r="B44" s="93" t="s">
        <v>56</v>
      </c>
      <c r="C44" s="94"/>
      <c r="D44" s="67">
        <v>40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71</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20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20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20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20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20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20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20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20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20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20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20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20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20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20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20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20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20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20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20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20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20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20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20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20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20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20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20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20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20</v>
      </c>
      <c r="E36" s="132"/>
      <c r="F36" s="76">
        <v>0</v>
      </c>
      <c r="G36" s="74">
        <f t="shared" si="19"/>
        <v>0</v>
      </c>
      <c r="H36" s="96">
        <f t="shared" si="20"/>
        <v>0</v>
      </c>
      <c r="I36" s="74">
        <f t="shared" si="21"/>
        <v>0</v>
      </c>
      <c r="J36" s="71">
        <f t="shared" si="22"/>
        <v>0</v>
      </c>
      <c r="K36" s="74">
        <f>IF(H36*J36&gt;I36,-I36,-H36*J36)</f>
        <v>0</v>
      </c>
      <c r="L36" s="96">
        <f>+I36+K36</f>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93" t="s">
        <v>56</v>
      </c>
      <c r="C37" s="130"/>
      <c r="D37" s="67">
        <v>20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93" t="s">
        <v>56</v>
      </c>
      <c r="C38" s="94"/>
      <c r="D38" s="67">
        <v>20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93" t="s">
        <v>56</v>
      </c>
      <c r="C39" s="171"/>
      <c r="D39" s="67">
        <v>20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2.75" customHeight="1" x14ac:dyDescent="0.2">
      <c r="A40" s="111"/>
      <c r="B40" s="93" t="s">
        <v>56</v>
      </c>
      <c r="C40" s="171"/>
      <c r="D40" s="67">
        <v>20</v>
      </c>
      <c r="E40" s="132"/>
      <c r="F40" s="76">
        <v>0</v>
      </c>
      <c r="G40" s="74">
        <f t="shared" ref="G40:G51" si="38">+E40-F40</f>
        <v>0</v>
      </c>
      <c r="H40" s="96">
        <f t="shared" ref="H40:H51" si="39">+(E40-F40)/(D40*12)</f>
        <v>0</v>
      </c>
      <c r="I40" s="74">
        <f t="shared" ref="I40:I51" si="40">IF(B40&lt;$I$5,E40,0)</f>
        <v>0</v>
      </c>
      <c r="J40" s="71">
        <f t="shared" ref="J40:J51" si="41">IF(B40&gt;$I$5,0,IF(($I$5-B40)/30.4375&gt;(D40*12),(D40*12),($I$5-B40)/30.4375))</f>
        <v>0</v>
      </c>
      <c r="K40" s="74">
        <f t="shared" ref="K40:K51" si="42">IF(H40*J40&gt;I40,-I40,-H40*J40)</f>
        <v>0</v>
      </c>
      <c r="L40" s="96">
        <f t="shared" ref="L40:L51" si="43">+I40+K40</f>
        <v>0</v>
      </c>
      <c r="M40" s="74">
        <f t="shared" ref="M40:M51" si="44">IF(AND($I$5&lt;B40,B40&lt;$M$5+1),E40,0)</f>
        <v>0</v>
      </c>
      <c r="N40" s="74">
        <f t="shared" ref="N40:N51" si="45">IF(AND($I$5&lt;C40,C40&lt;$M$5+1),-E40,0)</f>
        <v>0</v>
      </c>
      <c r="O40" s="74">
        <f t="shared" ref="O40:O51" si="46">+I40+M40+N40</f>
        <v>0</v>
      </c>
      <c r="P40" s="67"/>
      <c r="Q40" s="74">
        <f t="shared" ref="Q40:Q51" si="47">-H40*P40</f>
        <v>0</v>
      </c>
      <c r="R40" s="74">
        <f t="shared" ref="R40:R51" si="48">IF(O40=0,0,K40+Q40)</f>
        <v>0</v>
      </c>
      <c r="S40" s="96">
        <f t="shared" ref="S40:S51" si="49">+O40+R40</f>
        <v>0</v>
      </c>
      <c r="T40" s="74">
        <f t="shared" ref="T40:T51" si="50">IF(AND($M$5&lt;B40,J40&lt;$T$5+1),E40,0)</f>
        <v>0</v>
      </c>
      <c r="U40" s="74">
        <f t="shared" ref="U40:U51" si="51">IF(AND($M$5&lt;C40,C40&lt;$T$5+1),-E40,0)</f>
        <v>0</v>
      </c>
      <c r="V40" s="74">
        <f t="shared" ref="V40:V51" si="52">+O40+T40+U40</f>
        <v>0</v>
      </c>
      <c r="W40" s="67"/>
      <c r="X40" s="74">
        <f t="shared" ref="X40:X51" si="53">-H40*W40</f>
        <v>0</v>
      </c>
      <c r="Y40" s="74">
        <f t="shared" ref="Y40:Y51" si="54">IF(V40=0,0,R40+X40)</f>
        <v>0</v>
      </c>
      <c r="Z40" s="121">
        <f t="shared" ref="Z40:Z51" si="55">+V40+Y40</f>
        <v>0</v>
      </c>
      <c r="AA40" s="148" t="str">
        <f t="shared" ref="AA40:AA51" si="56">IF(J40+P40+W40&lt;((D40*12)+1),"OK","ERROR")</f>
        <v>OK</v>
      </c>
      <c r="AF40" s="5"/>
      <c r="AG40" s="5"/>
      <c r="AH40" s="5"/>
    </row>
    <row r="41" spans="1:34" ht="12.75" customHeight="1" x14ac:dyDescent="0.2">
      <c r="A41" s="111"/>
      <c r="B41" s="93" t="s">
        <v>56</v>
      </c>
      <c r="C41" s="171"/>
      <c r="D41" s="67">
        <v>20</v>
      </c>
      <c r="E41" s="132"/>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2.75" customHeight="1" x14ac:dyDescent="0.2">
      <c r="A42" s="111"/>
      <c r="B42" s="93" t="s">
        <v>56</v>
      </c>
      <c r="C42" s="171"/>
      <c r="D42" s="67">
        <v>20</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2.75" customHeight="1" x14ac:dyDescent="0.2">
      <c r="A43" s="111"/>
      <c r="B43" s="93" t="s">
        <v>56</v>
      </c>
      <c r="C43" s="171"/>
      <c r="D43" s="67">
        <v>20</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2.75" customHeight="1" x14ac:dyDescent="0.2">
      <c r="A44" s="111"/>
      <c r="B44" s="93" t="s">
        <v>56</v>
      </c>
      <c r="C44" s="171"/>
      <c r="D44" s="67">
        <v>20</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2.75" customHeight="1" x14ac:dyDescent="0.2">
      <c r="A45" s="111"/>
      <c r="B45" s="93" t="s">
        <v>56</v>
      </c>
      <c r="C45" s="171"/>
      <c r="D45" s="67">
        <v>20</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2.75" customHeight="1" x14ac:dyDescent="0.2">
      <c r="A46" s="111"/>
      <c r="B46" s="93" t="s">
        <v>56</v>
      </c>
      <c r="C46" s="171"/>
      <c r="D46" s="67">
        <v>20</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2.75" customHeight="1" x14ac:dyDescent="0.2">
      <c r="A47" s="111"/>
      <c r="B47" s="93" t="s">
        <v>56</v>
      </c>
      <c r="C47" s="171"/>
      <c r="D47" s="67">
        <v>20</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2.75" customHeight="1" x14ac:dyDescent="0.2">
      <c r="A48" s="111"/>
      <c r="B48" s="93" t="s">
        <v>56</v>
      </c>
      <c r="C48" s="171"/>
      <c r="D48" s="67">
        <v>20</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2.75" customHeight="1" x14ac:dyDescent="0.2">
      <c r="A49" s="111"/>
      <c r="B49" s="93" t="s">
        <v>56</v>
      </c>
      <c r="C49" s="171"/>
      <c r="D49" s="67">
        <v>20</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2.75" customHeight="1" x14ac:dyDescent="0.2">
      <c r="A50" s="111"/>
      <c r="B50" s="93" t="s">
        <v>56</v>
      </c>
      <c r="C50" s="171"/>
      <c r="D50" s="67">
        <v>20</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2.75" customHeight="1" x14ac:dyDescent="0.2">
      <c r="A51" s="111"/>
      <c r="B51" s="93" t="s">
        <v>56</v>
      </c>
      <c r="C51" s="171"/>
      <c r="D51" s="67">
        <v>20</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130" t="s">
        <v>56</v>
      </c>
      <c r="C52" s="94"/>
      <c r="D52" s="67">
        <v>20</v>
      </c>
      <c r="E52" s="132"/>
      <c r="F52" s="76">
        <v>0</v>
      </c>
      <c r="G52" s="74">
        <f t="shared" si="19"/>
        <v>0</v>
      </c>
      <c r="H52" s="96">
        <f t="shared" si="20"/>
        <v>0</v>
      </c>
      <c r="I52" s="74">
        <f t="shared" si="21"/>
        <v>0</v>
      </c>
      <c r="J52" s="71">
        <f t="shared" si="22"/>
        <v>0</v>
      </c>
      <c r="K52" s="74">
        <f t="shared" si="23"/>
        <v>0</v>
      </c>
      <c r="L52" s="96">
        <f t="shared" si="24"/>
        <v>0</v>
      </c>
      <c r="M52" s="74">
        <f t="shared" si="25"/>
        <v>0</v>
      </c>
      <c r="N52" s="74">
        <f t="shared" si="26"/>
        <v>0</v>
      </c>
      <c r="O52" s="74">
        <f t="shared" si="27"/>
        <v>0</v>
      </c>
      <c r="P52" s="67"/>
      <c r="Q52" s="74">
        <f t="shared" si="28"/>
        <v>0</v>
      </c>
      <c r="R52" s="74">
        <f t="shared" si="29"/>
        <v>0</v>
      </c>
      <c r="S52" s="96">
        <f t="shared" si="30"/>
        <v>0</v>
      </c>
      <c r="T52" s="74">
        <f t="shared" si="31"/>
        <v>0</v>
      </c>
      <c r="U52" s="74">
        <f t="shared" si="32"/>
        <v>0</v>
      </c>
      <c r="V52" s="74">
        <f t="shared" si="33"/>
        <v>0</v>
      </c>
      <c r="W52" s="67"/>
      <c r="X52" s="74">
        <f t="shared" si="34"/>
        <v>0</v>
      </c>
      <c r="Y52" s="74">
        <f t="shared" si="35"/>
        <v>0</v>
      </c>
      <c r="Z52" s="121">
        <f t="shared" si="36"/>
        <v>0</v>
      </c>
      <c r="AA52" s="148" t="str">
        <f t="shared" si="37"/>
        <v>OK</v>
      </c>
      <c r="AF52" s="5"/>
      <c r="AG52" s="5"/>
      <c r="AH52" s="5"/>
    </row>
    <row r="53" spans="1:34" ht="13.5" customHeight="1" x14ac:dyDescent="0.2">
      <c r="A53" s="111"/>
      <c r="B53" s="93" t="s">
        <v>56</v>
      </c>
      <c r="C53" s="94"/>
      <c r="D53" s="67">
        <v>20</v>
      </c>
      <c r="E53" s="76"/>
      <c r="F53" s="76">
        <v>0</v>
      </c>
      <c r="G53" s="74">
        <f t="shared" si="19"/>
        <v>0</v>
      </c>
      <c r="H53" s="96">
        <f t="shared" si="20"/>
        <v>0</v>
      </c>
      <c r="I53" s="74">
        <f t="shared" si="21"/>
        <v>0</v>
      </c>
      <c r="J53" s="71">
        <f t="shared" si="22"/>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2">
      <c r="A54" s="111"/>
      <c r="B54" s="93" t="s">
        <v>56</v>
      </c>
      <c r="C54" s="94"/>
      <c r="D54" s="67">
        <v>20</v>
      </c>
      <c r="E54" s="76"/>
      <c r="F54" s="76">
        <v>0</v>
      </c>
      <c r="G54" s="74">
        <f t="shared" si="19"/>
        <v>0</v>
      </c>
      <c r="H54" s="96">
        <f t="shared" si="20"/>
        <v>0</v>
      </c>
      <c r="I54" s="74">
        <f t="shared" si="21"/>
        <v>0</v>
      </c>
      <c r="J54" s="71">
        <f t="shared" si="22"/>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2">
      <c r="A55" s="111"/>
      <c r="B55" s="93" t="s">
        <v>56</v>
      </c>
      <c r="C55" s="94"/>
      <c r="D55" s="67">
        <v>20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20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20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20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20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20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20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20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20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20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20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20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20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20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20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20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20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20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20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20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20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9" width="9.140625" style="55"/>
    <col min="20" max="16384" width="9.140625" style="53"/>
  </cols>
  <sheetData>
    <row r="1" spans="1:22" ht="15" customHeight="1" x14ac:dyDescent="0.25">
      <c r="A1" s="69" t="s">
        <v>39</v>
      </c>
      <c r="B1" s="62"/>
      <c r="C1" s="54"/>
      <c r="D1" s="54"/>
      <c r="E1" s="54"/>
    </row>
    <row r="2" spans="1:22" ht="15.75" customHeight="1" x14ac:dyDescent="0.25">
      <c r="A2" s="69" t="s">
        <v>72</v>
      </c>
      <c r="B2" s="62"/>
      <c r="C2" s="54"/>
      <c r="D2" s="54"/>
      <c r="E2" s="54"/>
      <c r="F2" s="54"/>
      <c r="G2" s="54"/>
      <c r="H2" s="54"/>
      <c r="I2" s="54"/>
      <c r="Q2" s="56"/>
    </row>
    <row r="3" spans="1:22" ht="15" customHeight="1" x14ac:dyDescent="0.25">
      <c r="A3" s="69" t="s">
        <v>103</v>
      </c>
      <c r="B3" s="63"/>
      <c r="C3" s="54"/>
      <c r="D3" s="54"/>
      <c r="E3" s="133" t="s">
        <v>55</v>
      </c>
      <c r="F3" s="66"/>
      <c r="G3" s="54"/>
      <c r="H3" s="54"/>
      <c r="I3" s="54"/>
    </row>
    <row r="4" spans="1:22" x14ac:dyDescent="0.2">
      <c r="A4" s="54"/>
      <c r="B4" s="54"/>
      <c r="C4" s="54"/>
      <c r="D4" s="54"/>
      <c r="E4" s="58"/>
      <c r="F4" s="54"/>
      <c r="G4" s="54"/>
      <c r="H4" s="54"/>
      <c r="I4" s="54"/>
      <c r="K4" s="56"/>
      <c r="R4" s="57"/>
      <c r="S4" s="57"/>
    </row>
    <row r="5" spans="1:22" x14ac:dyDescent="0.2">
      <c r="A5" s="127"/>
      <c r="B5" s="127"/>
      <c r="C5" s="127" t="s">
        <v>36</v>
      </c>
      <c r="D5" s="127" t="s">
        <v>36</v>
      </c>
      <c r="E5" s="126">
        <v>43465</v>
      </c>
      <c r="F5" s="60"/>
      <c r="G5" s="60"/>
      <c r="H5" s="126">
        <v>43830</v>
      </c>
      <c r="I5" s="60"/>
      <c r="J5" s="60"/>
      <c r="K5" s="126">
        <v>44196</v>
      </c>
    </row>
    <row r="6" spans="1:22" ht="12" customHeight="1" thickBot="1" x14ac:dyDescent="0.25">
      <c r="A6" s="128" t="s">
        <v>35</v>
      </c>
      <c r="B6" s="128" t="s">
        <v>28</v>
      </c>
      <c r="C6" s="128" t="s">
        <v>37</v>
      </c>
      <c r="D6" s="128" t="s">
        <v>60</v>
      </c>
      <c r="E6" s="65" t="s">
        <v>28</v>
      </c>
      <c r="F6" s="65" t="s">
        <v>33</v>
      </c>
      <c r="G6" s="65" t="s">
        <v>34</v>
      </c>
      <c r="H6" s="65" t="s">
        <v>28</v>
      </c>
      <c r="I6" s="65" t="s">
        <v>33</v>
      </c>
      <c r="J6" s="65" t="s">
        <v>34</v>
      </c>
      <c r="K6" s="65" t="s">
        <v>28</v>
      </c>
    </row>
    <row r="7" spans="1:22" ht="15" customHeight="1" x14ac:dyDescent="0.2">
      <c r="A7" s="54"/>
      <c r="B7" s="54"/>
      <c r="C7" s="54"/>
      <c r="D7" s="54"/>
      <c r="E7" s="71"/>
      <c r="F7" s="71"/>
      <c r="G7" s="71"/>
      <c r="H7" s="71"/>
      <c r="I7" s="71"/>
      <c r="J7" s="71"/>
      <c r="K7" s="71"/>
    </row>
    <row r="8" spans="1:22" ht="15" customHeight="1" x14ac:dyDescent="0.2">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2">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2">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2">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2">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2">
      <c r="A13" s="94"/>
      <c r="B13" s="132"/>
      <c r="C13" s="150"/>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2">
      <c r="A14" s="94"/>
      <c r="B14" s="132"/>
      <c r="C14" s="130"/>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2">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2">
      <c r="A16" s="94"/>
      <c r="B16" s="131"/>
      <c r="C16" s="130"/>
      <c r="D16" s="130"/>
      <c r="E16" s="74">
        <f t="shared" si="0"/>
        <v>0</v>
      </c>
      <c r="F16" s="74">
        <f t="shared" si="1"/>
        <v>0</v>
      </c>
      <c r="G16" s="74">
        <f t="shared" si="2"/>
        <v>0</v>
      </c>
      <c r="H16" s="74">
        <f t="shared" si="3"/>
        <v>0</v>
      </c>
      <c r="I16" s="74">
        <f t="shared" si="4"/>
        <v>0</v>
      </c>
      <c r="J16" s="74">
        <f t="shared" si="5"/>
        <v>0</v>
      </c>
      <c r="K16" s="74">
        <f t="shared" si="6"/>
        <v>0</v>
      </c>
      <c r="L16" s="54"/>
      <c r="M16" s="54"/>
      <c r="N16" s="54"/>
      <c r="O16" s="54"/>
      <c r="T16" s="5"/>
      <c r="U16" s="5"/>
      <c r="V16" s="5"/>
    </row>
    <row r="17" spans="1:22" ht="13.5" customHeight="1" x14ac:dyDescent="0.2">
      <c r="A17" s="94"/>
      <c r="B17" s="131"/>
      <c r="C17" s="130"/>
      <c r="D17" s="130"/>
      <c r="E17" s="74">
        <f t="shared" si="0"/>
        <v>0</v>
      </c>
      <c r="F17" s="74">
        <f t="shared" si="1"/>
        <v>0</v>
      </c>
      <c r="G17" s="74">
        <f t="shared" si="2"/>
        <v>0</v>
      </c>
      <c r="H17" s="74">
        <f t="shared" si="3"/>
        <v>0</v>
      </c>
      <c r="I17" s="74">
        <f t="shared" si="4"/>
        <v>0</v>
      </c>
      <c r="J17" s="74">
        <f t="shared" si="5"/>
        <v>0</v>
      </c>
      <c r="K17" s="74">
        <f t="shared" si="6"/>
        <v>0</v>
      </c>
      <c r="L17" s="54"/>
      <c r="M17" s="54"/>
      <c r="N17" s="54"/>
      <c r="O17" s="54"/>
      <c r="T17" s="5"/>
      <c r="U17" s="5"/>
      <c r="V17" s="5"/>
    </row>
    <row r="18" spans="1:22" ht="13.5" customHeight="1" x14ac:dyDescent="0.2">
      <c r="A18" s="94"/>
      <c r="B18" s="131"/>
      <c r="C18" s="130"/>
      <c r="D18" s="130"/>
      <c r="E18" s="74">
        <f t="shared" si="0"/>
        <v>0</v>
      </c>
      <c r="F18" s="74">
        <f t="shared" si="1"/>
        <v>0</v>
      </c>
      <c r="G18" s="74">
        <f t="shared" si="2"/>
        <v>0</v>
      </c>
      <c r="H18" s="74">
        <f t="shared" si="3"/>
        <v>0</v>
      </c>
      <c r="I18" s="74">
        <f t="shared" si="4"/>
        <v>0</v>
      </c>
      <c r="J18" s="74">
        <f t="shared" si="5"/>
        <v>0</v>
      </c>
      <c r="K18" s="74">
        <f t="shared" si="6"/>
        <v>0</v>
      </c>
      <c r="T18" s="5"/>
      <c r="U18" s="5"/>
      <c r="V18" s="5"/>
    </row>
    <row r="19" spans="1:22" ht="13.5" customHeight="1" x14ac:dyDescent="0.2">
      <c r="A19" s="94"/>
      <c r="B19" s="131"/>
      <c r="C19" s="130"/>
      <c r="D19" s="130"/>
      <c r="E19" s="74">
        <f t="shared" ref="E19:E30" si="7">IF(C19&lt;$E$5,B19,0)</f>
        <v>0</v>
      </c>
      <c r="F19" s="74">
        <f t="shared" ref="F19:F30" si="8">IF(AND($E$5&lt;C19,C19&lt;$H$5+1),B19,0)</f>
        <v>0</v>
      </c>
      <c r="G19" s="74">
        <f t="shared" ref="G19:G30" si="9">IF(AND($E$5&lt;D19,D19&lt;$H$5+1),-B19,0)</f>
        <v>0</v>
      </c>
      <c r="H19" s="74">
        <f t="shared" ref="H19:H30" si="10">+E19+F19+G19</f>
        <v>0</v>
      </c>
      <c r="I19" s="74">
        <f t="shared" ref="I19:I30" si="11">IF(AND($H$5&lt;C19,C19&lt;$K$5+1),B19,0)</f>
        <v>0</v>
      </c>
      <c r="J19" s="74">
        <f t="shared" ref="J19:J30" si="12">IF(AND($H$5&lt;D19,D19&lt;$K$5+1),-B19,0)</f>
        <v>0</v>
      </c>
      <c r="K19" s="74">
        <f t="shared" ref="K19:K30" si="13">+H19+I19+J19</f>
        <v>0</v>
      </c>
      <c r="T19" s="5"/>
      <c r="U19" s="5"/>
      <c r="V19" s="5"/>
    </row>
    <row r="20" spans="1:22" ht="13.5" customHeight="1" x14ac:dyDescent="0.2">
      <c r="A20" s="94"/>
      <c r="B20" s="131"/>
      <c r="C20" s="130"/>
      <c r="D20" s="130"/>
      <c r="E20" s="74">
        <f t="shared" si="7"/>
        <v>0</v>
      </c>
      <c r="F20" s="74">
        <f t="shared" si="8"/>
        <v>0</v>
      </c>
      <c r="G20" s="74">
        <f t="shared" si="9"/>
        <v>0</v>
      </c>
      <c r="H20" s="74">
        <f t="shared" si="10"/>
        <v>0</v>
      </c>
      <c r="I20" s="74">
        <f t="shared" si="11"/>
        <v>0</v>
      </c>
      <c r="J20" s="74">
        <f t="shared" si="12"/>
        <v>0</v>
      </c>
      <c r="K20" s="74">
        <f t="shared" si="13"/>
        <v>0</v>
      </c>
      <c r="T20" s="5"/>
      <c r="U20" s="5"/>
      <c r="V20" s="5"/>
    </row>
    <row r="21" spans="1:22" ht="13.5" customHeight="1" x14ac:dyDescent="0.2">
      <c r="A21" s="94"/>
      <c r="B21" s="131"/>
      <c r="C21" s="130"/>
      <c r="D21" s="130"/>
      <c r="E21" s="74">
        <f t="shared" si="7"/>
        <v>0</v>
      </c>
      <c r="F21" s="74">
        <f t="shared" si="8"/>
        <v>0</v>
      </c>
      <c r="G21" s="74">
        <f t="shared" si="9"/>
        <v>0</v>
      </c>
      <c r="H21" s="74">
        <f t="shared" si="10"/>
        <v>0</v>
      </c>
      <c r="I21" s="74">
        <f t="shared" si="11"/>
        <v>0</v>
      </c>
      <c r="J21" s="74">
        <f t="shared" si="12"/>
        <v>0</v>
      </c>
      <c r="K21" s="74">
        <f t="shared" si="13"/>
        <v>0</v>
      </c>
      <c r="T21" s="5"/>
      <c r="U21" s="5"/>
      <c r="V21" s="5"/>
    </row>
    <row r="22" spans="1:22" ht="13.5" customHeight="1" x14ac:dyDescent="0.2">
      <c r="A22" s="94"/>
      <c r="B22" s="131"/>
      <c r="C22" s="130"/>
      <c r="D22" s="130"/>
      <c r="E22" s="74">
        <f t="shared" si="7"/>
        <v>0</v>
      </c>
      <c r="F22" s="74">
        <f t="shared" si="8"/>
        <v>0</v>
      </c>
      <c r="G22" s="74">
        <f t="shared" si="9"/>
        <v>0</v>
      </c>
      <c r="H22" s="74">
        <f t="shared" si="10"/>
        <v>0</v>
      </c>
      <c r="I22" s="74">
        <f t="shared" si="11"/>
        <v>0</v>
      </c>
      <c r="J22" s="74">
        <f t="shared" si="12"/>
        <v>0</v>
      </c>
      <c r="K22" s="74">
        <f t="shared" si="13"/>
        <v>0</v>
      </c>
      <c r="T22" s="5"/>
      <c r="U22" s="5"/>
      <c r="V22" s="5"/>
    </row>
    <row r="23" spans="1:22" ht="13.5" customHeight="1" x14ac:dyDescent="0.2">
      <c r="A23" s="94"/>
      <c r="B23" s="131"/>
      <c r="C23" s="130"/>
      <c r="D23" s="130"/>
      <c r="E23" s="74">
        <f t="shared" si="7"/>
        <v>0</v>
      </c>
      <c r="F23" s="74">
        <f t="shared" si="8"/>
        <v>0</v>
      </c>
      <c r="G23" s="74">
        <f t="shared" si="9"/>
        <v>0</v>
      </c>
      <c r="H23" s="74">
        <f t="shared" si="10"/>
        <v>0</v>
      </c>
      <c r="I23" s="74">
        <f t="shared" si="11"/>
        <v>0</v>
      </c>
      <c r="J23" s="74">
        <f t="shared" si="12"/>
        <v>0</v>
      </c>
      <c r="K23" s="74">
        <f t="shared" si="13"/>
        <v>0</v>
      </c>
      <c r="T23" s="5"/>
      <c r="U23" s="5"/>
      <c r="V23" s="5"/>
    </row>
    <row r="24" spans="1:22" ht="13.5" customHeight="1" x14ac:dyDescent="0.2">
      <c r="A24" s="94"/>
      <c r="B24" s="131"/>
      <c r="C24" s="130"/>
      <c r="D24" s="130"/>
      <c r="E24" s="74">
        <f t="shared" si="7"/>
        <v>0</v>
      </c>
      <c r="F24" s="74">
        <f t="shared" si="8"/>
        <v>0</v>
      </c>
      <c r="G24" s="74">
        <f t="shared" si="9"/>
        <v>0</v>
      </c>
      <c r="H24" s="74">
        <f t="shared" si="10"/>
        <v>0</v>
      </c>
      <c r="I24" s="74">
        <f t="shared" si="11"/>
        <v>0</v>
      </c>
      <c r="J24" s="74">
        <f t="shared" si="12"/>
        <v>0</v>
      </c>
      <c r="K24" s="74">
        <f t="shared" si="13"/>
        <v>0</v>
      </c>
      <c r="T24" s="5"/>
      <c r="U24" s="5"/>
      <c r="V24" s="5"/>
    </row>
    <row r="25" spans="1:22" ht="13.5" customHeight="1" x14ac:dyDescent="0.2">
      <c r="A25" s="94"/>
      <c r="B25" s="131"/>
      <c r="C25" s="130"/>
      <c r="D25" s="130"/>
      <c r="E25" s="74">
        <f t="shared" si="7"/>
        <v>0</v>
      </c>
      <c r="F25" s="74">
        <f t="shared" si="8"/>
        <v>0</v>
      </c>
      <c r="G25" s="74">
        <f t="shared" si="9"/>
        <v>0</v>
      </c>
      <c r="H25" s="74">
        <f t="shared" si="10"/>
        <v>0</v>
      </c>
      <c r="I25" s="74">
        <f t="shared" si="11"/>
        <v>0</v>
      </c>
      <c r="J25" s="74">
        <f t="shared" si="12"/>
        <v>0</v>
      </c>
      <c r="K25" s="74">
        <f t="shared" si="13"/>
        <v>0</v>
      </c>
      <c r="T25" s="5"/>
      <c r="U25" s="5"/>
      <c r="V25" s="5"/>
    </row>
    <row r="26" spans="1:22" ht="13.5" customHeight="1" x14ac:dyDescent="0.2">
      <c r="A26" s="94"/>
      <c r="B26" s="131"/>
      <c r="C26" s="130"/>
      <c r="D26" s="130"/>
      <c r="E26" s="74">
        <f t="shared" si="7"/>
        <v>0</v>
      </c>
      <c r="F26" s="74">
        <f t="shared" si="8"/>
        <v>0</v>
      </c>
      <c r="G26" s="74">
        <f t="shared" si="9"/>
        <v>0</v>
      </c>
      <c r="H26" s="74">
        <f t="shared" si="10"/>
        <v>0</v>
      </c>
      <c r="I26" s="74">
        <f t="shared" si="11"/>
        <v>0</v>
      </c>
      <c r="J26" s="74">
        <f t="shared" si="12"/>
        <v>0</v>
      </c>
      <c r="K26" s="74">
        <f t="shared" si="13"/>
        <v>0</v>
      </c>
      <c r="T26" s="5"/>
      <c r="U26" s="5"/>
      <c r="V26" s="5"/>
    </row>
    <row r="27" spans="1:22" ht="13.5" customHeight="1" x14ac:dyDescent="0.2">
      <c r="A27" s="94"/>
      <c r="B27" s="131"/>
      <c r="C27" s="130"/>
      <c r="D27" s="130"/>
      <c r="E27" s="74">
        <f t="shared" si="7"/>
        <v>0</v>
      </c>
      <c r="F27" s="74">
        <f t="shared" si="8"/>
        <v>0</v>
      </c>
      <c r="G27" s="74">
        <f t="shared" si="9"/>
        <v>0</v>
      </c>
      <c r="H27" s="74">
        <f t="shared" si="10"/>
        <v>0</v>
      </c>
      <c r="I27" s="74">
        <f t="shared" si="11"/>
        <v>0</v>
      </c>
      <c r="J27" s="74">
        <f t="shared" si="12"/>
        <v>0</v>
      </c>
      <c r="K27" s="74">
        <f t="shared" si="13"/>
        <v>0</v>
      </c>
      <c r="T27" s="5"/>
      <c r="U27" s="5"/>
      <c r="V27" s="5"/>
    </row>
    <row r="28" spans="1:22" ht="13.5" customHeight="1" x14ac:dyDescent="0.2">
      <c r="A28" s="94"/>
      <c r="B28" s="131"/>
      <c r="C28" s="130"/>
      <c r="D28" s="130"/>
      <c r="E28" s="74">
        <f t="shared" si="7"/>
        <v>0</v>
      </c>
      <c r="F28" s="74">
        <f t="shared" si="8"/>
        <v>0</v>
      </c>
      <c r="G28" s="74">
        <f t="shared" si="9"/>
        <v>0</v>
      </c>
      <c r="H28" s="74">
        <f t="shared" si="10"/>
        <v>0</v>
      </c>
      <c r="I28" s="74">
        <f t="shared" si="11"/>
        <v>0</v>
      </c>
      <c r="J28" s="74">
        <f t="shared" si="12"/>
        <v>0</v>
      </c>
      <c r="K28" s="74">
        <f t="shared" si="13"/>
        <v>0</v>
      </c>
      <c r="T28" s="5"/>
      <c r="U28" s="5"/>
      <c r="V28" s="5"/>
    </row>
    <row r="29" spans="1:22" ht="13.5" customHeight="1" x14ac:dyDescent="0.2">
      <c r="A29" s="94"/>
      <c r="B29" s="131"/>
      <c r="C29" s="130"/>
      <c r="D29" s="130"/>
      <c r="E29" s="74">
        <f t="shared" si="7"/>
        <v>0</v>
      </c>
      <c r="F29" s="74">
        <f t="shared" si="8"/>
        <v>0</v>
      </c>
      <c r="G29" s="74">
        <f t="shared" si="9"/>
        <v>0</v>
      </c>
      <c r="H29" s="74">
        <f t="shared" si="10"/>
        <v>0</v>
      </c>
      <c r="I29" s="74">
        <f t="shared" si="11"/>
        <v>0</v>
      </c>
      <c r="J29" s="74">
        <f t="shared" si="12"/>
        <v>0</v>
      </c>
      <c r="K29" s="74">
        <f t="shared" si="13"/>
        <v>0</v>
      </c>
      <c r="T29" s="5"/>
      <c r="U29" s="5"/>
      <c r="V29" s="5"/>
    </row>
    <row r="30" spans="1:22" ht="13.5" customHeight="1" x14ac:dyDescent="0.2">
      <c r="A30" s="94"/>
      <c r="B30" s="131"/>
      <c r="C30" s="130"/>
      <c r="D30" s="130"/>
      <c r="E30" s="74">
        <f t="shared" si="7"/>
        <v>0</v>
      </c>
      <c r="F30" s="74">
        <f t="shared" si="8"/>
        <v>0</v>
      </c>
      <c r="G30" s="74">
        <f t="shared" si="9"/>
        <v>0</v>
      </c>
      <c r="H30" s="74">
        <f t="shared" si="10"/>
        <v>0</v>
      </c>
      <c r="I30" s="74">
        <f t="shared" si="11"/>
        <v>0</v>
      </c>
      <c r="J30" s="74">
        <f t="shared" si="12"/>
        <v>0</v>
      </c>
      <c r="K30" s="74">
        <f t="shared" si="13"/>
        <v>0</v>
      </c>
      <c r="T30" s="5"/>
      <c r="U30" s="5"/>
      <c r="V30" s="5"/>
    </row>
    <row r="31" spans="1:22" ht="13.5" customHeight="1" x14ac:dyDescent="0.2">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2">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2">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2">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2">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2">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2">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2">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2">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2">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2">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2">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2">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 customHeight="1" x14ac:dyDescent="0.2">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 customHeight="1" x14ac:dyDescent="0.2">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 customHeight="1" x14ac:dyDescent="0.2">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 customHeight="1" x14ac:dyDescent="0.2">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2">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2">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2">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9" width="9.140625" style="55"/>
    <col min="20" max="16384" width="9.140625" style="53"/>
  </cols>
  <sheetData>
    <row r="1" spans="1:22" ht="15" customHeight="1" x14ac:dyDescent="0.25">
      <c r="A1" s="69" t="s">
        <v>39</v>
      </c>
      <c r="B1" s="62"/>
      <c r="C1" s="54"/>
      <c r="D1" s="54"/>
      <c r="E1" s="54"/>
    </row>
    <row r="2" spans="1:22" ht="15.75" customHeight="1" x14ac:dyDescent="0.25">
      <c r="A2" s="69" t="s">
        <v>80</v>
      </c>
      <c r="B2" s="62"/>
      <c r="C2" s="54"/>
      <c r="D2" s="54"/>
      <c r="E2" s="54"/>
      <c r="F2" s="54"/>
      <c r="G2" s="54"/>
      <c r="H2" s="54"/>
      <c r="I2" s="54"/>
      <c r="Q2" s="56"/>
    </row>
    <row r="3" spans="1:22" ht="15" customHeight="1" x14ac:dyDescent="0.25">
      <c r="A3" s="69" t="s">
        <v>103</v>
      </c>
      <c r="B3" s="63"/>
      <c r="C3" s="54"/>
      <c r="D3" s="54"/>
      <c r="E3" s="133" t="s">
        <v>55</v>
      </c>
      <c r="F3" s="66"/>
      <c r="G3" s="54"/>
      <c r="H3" s="54"/>
      <c r="I3" s="54"/>
    </row>
    <row r="4" spans="1:22" x14ac:dyDescent="0.2">
      <c r="A4" s="54"/>
      <c r="B4" s="54"/>
      <c r="C4" s="54"/>
      <c r="D4" s="54"/>
      <c r="E4" s="58"/>
      <c r="F4" s="54"/>
      <c r="G4" s="54"/>
      <c r="H4" s="54"/>
      <c r="I4" s="54"/>
      <c r="K4" s="56"/>
      <c r="R4" s="57"/>
      <c r="S4" s="57"/>
    </row>
    <row r="5" spans="1:22" x14ac:dyDescent="0.2">
      <c r="A5" s="127"/>
      <c r="B5" s="127"/>
      <c r="C5" s="127" t="s">
        <v>36</v>
      </c>
      <c r="D5" s="127" t="s">
        <v>36</v>
      </c>
      <c r="E5" s="126">
        <v>43465</v>
      </c>
      <c r="F5" s="60"/>
      <c r="G5" s="60"/>
      <c r="H5" s="126">
        <v>43830</v>
      </c>
      <c r="I5" s="60"/>
      <c r="J5" s="60"/>
      <c r="K5" s="126">
        <v>44196</v>
      </c>
    </row>
    <row r="6" spans="1:22" ht="12" customHeight="1" thickBot="1" x14ac:dyDescent="0.2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2">
      <c r="A7" s="54"/>
      <c r="B7" s="54"/>
      <c r="C7" s="54"/>
      <c r="D7" s="54"/>
      <c r="E7" s="71"/>
      <c r="F7" s="71"/>
      <c r="G7" s="71"/>
      <c r="H7" s="71"/>
      <c r="I7" s="71"/>
      <c r="J7" s="71"/>
      <c r="K7" s="71"/>
    </row>
    <row r="8" spans="1:22" ht="15" customHeight="1" x14ac:dyDescent="0.2">
      <c r="A8" s="68"/>
      <c r="B8" s="131"/>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2">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2">
      <c r="A10" s="157"/>
      <c r="B10" s="132"/>
      <c r="C10" s="130"/>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2">
      <c r="A11" s="94"/>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2">
      <c r="A12" s="94"/>
      <c r="B12" s="132"/>
      <c r="C12" s="93"/>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2">
      <c r="A13" s="94"/>
      <c r="B13" s="132"/>
      <c r="C13" s="93"/>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2">
      <c r="A14" s="94"/>
      <c r="B14" s="132"/>
      <c r="C14" s="93"/>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2">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2">
      <c r="A16" s="94"/>
      <c r="B16" s="132"/>
      <c r="C16" s="130"/>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2">
      <c r="A17" s="94"/>
      <c r="B17" s="132"/>
      <c r="C17" s="13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2">
      <c r="A18" s="94"/>
      <c r="B18" s="132"/>
      <c r="C18" s="13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2">
      <c r="A19" s="94"/>
      <c r="B19" s="132"/>
      <c r="C19" s="13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2">
      <c r="A20" s="94"/>
      <c r="B20" s="132"/>
      <c r="C20" s="13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2">
      <c r="A21" s="94"/>
      <c r="B21" s="132"/>
      <c r="C21" s="13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2">
      <c r="A22" s="94"/>
      <c r="B22" s="132"/>
      <c r="C22" s="13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2">
      <c r="A23" s="94"/>
      <c r="B23" s="132"/>
      <c r="C23" s="13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2">
      <c r="A24" s="94"/>
      <c r="B24" s="132"/>
      <c r="C24" s="13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2">
      <c r="A25" s="94"/>
      <c r="B25" s="132"/>
      <c r="C25" s="130"/>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2">
      <c r="A26" s="94"/>
      <c r="B26" s="132"/>
      <c r="C26" s="130"/>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2">
      <c r="A27" s="94"/>
      <c r="B27" s="132"/>
      <c r="C27" s="130"/>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2">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2">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2">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2">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2">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2">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2">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2">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2">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2">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2">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2">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2">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2">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2">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2">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 customHeight="1" x14ac:dyDescent="0.2">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 customHeight="1" x14ac:dyDescent="0.2">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 customHeight="1" x14ac:dyDescent="0.2">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 customHeight="1" x14ac:dyDescent="0.2">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2">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2">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2">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73</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t="s">
        <v>56</v>
      </c>
      <c r="D37" s="67">
        <v>10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10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2">
      <c r="A45" s="111"/>
      <c r="B45" s="93" t="s">
        <v>56</v>
      </c>
      <c r="C45" s="94"/>
      <c r="D45" s="67">
        <v>10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10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10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10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9"/>
  <sheetViews>
    <sheetView zoomScaleNormal="100" workbookViewId="0">
      <selection activeCell="A2" sqref="A2"/>
    </sheetView>
  </sheetViews>
  <sheetFormatPr defaultRowHeight="12.75" x14ac:dyDescent="0.2"/>
  <cols>
    <col min="1" max="1" width="26.7109375" style="6" customWidth="1"/>
    <col min="2" max="2" width="16.7109375" style="4" customWidth="1"/>
    <col min="3" max="3" width="1.7109375" style="6" customWidth="1"/>
    <col min="4" max="4" width="16.7109375" style="4" customWidth="1"/>
    <col min="5" max="5" width="1.7109375" style="4" customWidth="1"/>
    <col min="6" max="6" width="16.7109375" style="4" customWidth="1"/>
    <col min="7" max="7" width="1.7109375" style="5" customWidth="1"/>
    <col min="8" max="8" width="16.7109375" style="4" customWidth="1"/>
    <col min="9" max="9" width="1.7109375" style="4" customWidth="1"/>
    <col min="10" max="10" width="16.7109375" style="4" customWidth="1"/>
    <col min="11" max="11" width="1.7109375" style="5" customWidth="1"/>
    <col min="12" max="12" width="16.7109375" style="4" customWidth="1"/>
    <col min="13" max="13" width="1.7109375" style="5" customWidth="1"/>
    <col min="14" max="14" width="16.7109375" style="4" customWidth="1"/>
    <col min="15" max="15" width="1.7109375" style="5" customWidth="1"/>
    <col min="16" max="16" width="16.7109375" style="4" customWidth="1"/>
    <col min="17" max="17" width="1.7109375" style="5" customWidth="1"/>
    <col min="18" max="18" width="12.7109375" style="4" customWidth="1"/>
    <col min="19" max="19" width="1.7109375" style="4" customWidth="1"/>
    <col min="20" max="20" width="12.7109375" style="6" customWidth="1"/>
    <col min="21" max="16384" width="9.140625" style="6"/>
  </cols>
  <sheetData>
    <row r="1" spans="1:23" ht="12.75" customHeight="1" x14ac:dyDescent="0.2">
      <c r="A1" s="1"/>
      <c r="B1" s="2"/>
      <c r="C1" s="3"/>
      <c r="D1" s="2"/>
    </row>
    <row r="2" spans="1:23" ht="12.75" customHeight="1" x14ac:dyDescent="0.2">
      <c r="A2" s="135" t="s">
        <v>55</v>
      </c>
      <c r="B2" s="2"/>
      <c r="C2" s="3"/>
      <c r="D2" s="2"/>
      <c r="E2" s="2"/>
      <c r="F2" s="2"/>
      <c r="G2" s="7"/>
      <c r="H2" s="2"/>
      <c r="I2" s="2"/>
      <c r="J2" s="2"/>
      <c r="R2" s="52"/>
    </row>
    <row r="3" spans="1:23" ht="12.75" customHeight="1" x14ac:dyDescent="0.2">
      <c r="A3" s="1"/>
      <c r="B3" s="2"/>
      <c r="C3" s="3"/>
      <c r="D3" s="2"/>
      <c r="E3" s="2"/>
      <c r="F3" s="2"/>
      <c r="G3" s="7"/>
      <c r="H3" s="2"/>
      <c r="I3" s="2"/>
      <c r="J3" s="2"/>
    </row>
    <row r="4" spans="1:23" ht="15.75" x14ac:dyDescent="0.25">
      <c r="B4" s="161" t="s">
        <v>0</v>
      </c>
      <c r="C4" s="163"/>
      <c r="D4" s="164"/>
      <c r="E4" s="162"/>
      <c r="F4" s="162"/>
      <c r="G4" s="165"/>
      <c r="H4" s="162"/>
      <c r="I4" s="162"/>
      <c r="J4" s="162"/>
      <c r="K4" s="166"/>
      <c r="L4" s="167"/>
      <c r="M4" s="166"/>
      <c r="N4" s="167"/>
      <c r="O4" s="166"/>
      <c r="P4" s="167"/>
      <c r="Q4" s="166"/>
      <c r="R4" s="167"/>
      <c r="S4" s="168"/>
      <c r="T4" s="168"/>
    </row>
    <row r="5" spans="1:23" x14ac:dyDescent="0.2">
      <c r="B5" s="169" t="s">
        <v>101</v>
      </c>
      <c r="C5" s="163"/>
      <c r="D5" s="162"/>
      <c r="E5" s="162"/>
      <c r="F5" s="162"/>
      <c r="G5" s="165"/>
      <c r="H5" s="162"/>
      <c r="I5" s="162"/>
      <c r="J5" s="162"/>
      <c r="K5" s="166"/>
      <c r="L5" s="167"/>
      <c r="M5" s="166"/>
      <c r="N5" s="167"/>
      <c r="O5" s="166"/>
      <c r="P5" s="167"/>
      <c r="Q5" s="166"/>
      <c r="R5" s="167"/>
      <c r="S5" s="167"/>
      <c r="T5" s="170"/>
    </row>
    <row r="6" spans="1:23" ht="12" customHeight="1" x14ac:dyDescent="0.2">
      <c r="A6" s="3"/>
      <c r="B6" s="2"/>
      <c r="C6" s="3"/>
      <c r="D6" s="2"/>
      <c r="E6" s="2"/>
      <c r="F6" s="2"/>
      <c r="G6" s="7"/>
      <c r="H6" s="2"/>
      <c r="I6" s="2"/>
      <c r="J6" s="2"/>
      <c r="L6" s="9"/>
    </row>
    <row r="7" spans="1:23" ht="15" customHeight="1" x14ac:dyDescent="0.25">
      <c r="B7" s="177" t="s">
        <v>1</v>
      </c>
      <c r="C7" s="177"/>
      <c r="D7" s="177"/>
      <c r="E7" s="177"/>
      <c r="F7" s="177"/>
      <c r="G7" s="177"/>
      <c r="H7" s="177"/>
      <c r="I7" s="134"/>
      <c r="J7" s="134"/>
      <c r="L7" s="178" t="s">
        <v>2</v>
      </c>
      <c r="M7" s="178"/>
      <c r="N7" s="178"/>
      <c r="O7" s="178"/>
      <c r="P7" s="178"/>
      <c r="R7" s="177" t="s">
        <v>3</v>
      </c>
      <c r="S7" s="177"/>
      <c r="T7" s="177"/>
    </row>
    <row r="8" spans="1:23" ht="15" customHeight="1" x14ac:dyDescent="0.25">
      <c r="B8" s="10"/>
      <c r="D8" s="11" t="s">
        <v>4</v>
      </c>
      <c r="F8" s="11"/>
      <c r="H8" s="11" t="s">
        <v>5</v>
      </c>
      <c r="I8" s="11"/>
      <c r="J8" s="11"/>
      <c r="L8" s="10"/>
      <c r="N8" s="11"/>
    </row>
    <row r="9" spans="1:23" ht="15" customHeight="1" x14ac:dyDescent="0.25">
      <c r="B9" s="10"/>
      <c r="D9" s="11" t="s">
        <v>6</v>
      </c>
      <c r="F9" s="12" t="s">
        <v>7</v>
      </c>
      <c r="H9" s="11" t="s">
        <v>8</v>
      </c>
      <c r="I9" s="11"/>
      <c r="J9" s="11" t="s">
        <v>83</v>
      </c>
      <c r="L9" s="10" t="s">
        <v>31</v>
      </c>
      <c r="N9" s="11" t="s">
        <v>84</v>
      </c>
      <c r="P9" s="11" t="s">
        <v>9</v>
      </c>
    </row>
    <row r="10" spans="1:23" s="10" customFormat="1" ht="13.5" customHeight="1" x14ac:dyDescent="0.25">
      <c r="B10" s="13" t="s">
        <v>30</v>
      </c>
      <c r="C10" s="13"/>
      <c r="D10" s="11" t="s">
        <v>10</v>
      </c>
      <c r="E10" s="14"/>
      <c r="F10" s="14" t="s">
        <v>6</v>
      </c>
      <c r="G10" s="14"/>
      <c r="H10" s="14" t="s">
        <v>6</v>
      </c>
      <c r="I10" s="14"/>
      <c r="J10" s="14" t="s">
        <v>11</v>
      </c>
      <c r="K10" s="14"/>
      <c r="L10" s="13" t="s">
        <v>6</v>
      </c>
      <c r="M10" s="14"/>
      <c r="N10" s="14" t="s">
        <v>6</v>
      </c>
      <c r="O10" s="14"/>
      <c r="P10" s="14" t="s">
        <v>11</v>
      </c>
      <c r="Q10" s="14"/>
      <c r="R10" s="15"/>
      <c r="S10" s="16"/>
      <c r="T10" s="6"/>
    </row>
    <row r="11" spans="1:23" s="10" customFormat="1" ht="13.5" customHeight="1" x14ac:dyDescent="0.25">
      <c r="B11" s="12" t="s">
        <v>12</v>
      </c>
      <c r="D11" s="14" t="s">
        <v>12</v>
      </c>
      <c r="E11" s="11"/>
      <c r="F11" s="12" t="s">
        <v>13</v>
      </c>
      <c r="G11" s="14"/>
      <c r="H11" s="12" t="s">
        <v>14</v>
      </c>
      <c r="I11" s="12"/>
      <c r="J11" s="12" t="s">
        <v>15</v>
      </c>
      <c r="K11" s="17"/>
      <c r="L11" s="12" t="s">
        <v>29</v>
      </c>
      <c r="M11" s="17"/>
      <c r="N11" s="12" t="s">
        <v>85</v>
      </c>
      <c r="O11" s="17"/>
      <c r="P11" s="12" t="s">
        <v>15</v>
      </c>
      <c r="Q11" s="17"/>
      <c r="R11" s="18" t="s">
        <v>102</v>
      </c>
      <c r="S11" s="15"/>
      <c r="T11" s="19">
        <v>2019</v>
      </c>
    </row>
    <row r="12" spans="1:23" s="15" customFormat="1" ht="12.75" customHeight="1" x14ac:dyDescent="0.25">
      <c r="A12" s="20" t="s">
        <v>28</v>
      </c>
      <c r="B12" s="21"/>
      <c r="C12" s="22" t="s">
        <v>16</v>
      </c>
      <c r="D12" s="21"/>
      <c r="E12" s="23"/>
      <c r="F12" s="21"/>
      <c r="G12" s="24"/>
      <c r="H12" s="21"/>
      <c r="I12" s="21"/>
      <c r="J12" s="21"/>
      <c r="K12" s="24"/>
      <c r="L12" s="25"/>
      <c r="M12" s="26"/>
      <c r="N12" s="25"/>
      <c r="O12" s="26"/>
      <c r="P12" s="25"/>
      <c r="Q12" s="24"/>
      <c r="R12" s="21"/>
      <c r="S12" s="21"/>
      <c r="T12" s="21"/>
      <c r="U12" s="21"/>
      <c r="V12" s="21"/>
      <c r="W12" s="21"/>
    </row>
    <row r="13" spans="1:23" s="15" customFormat="1" ht="12.75" customHeight="1" x14ac:dyDescent="0.25">
      <c r="A13" s="27"/>
      <c r="B13" s="21"/>
      <c r="C13" s="22"/>
      <c r="D13" s="21"/>
      <c r="E13" s="23"/>
      <c r="F13" s="21"/>
      <c r="G13" s="24"/>
      <c r="H13" s="21"/>
      <c r="I13" s="21"/>
      <c r="J13" s="21"/>
      <c r="K13" s="24"/>
      <c r="L13" s="25"/>
      <c r="M13" s="26"/>
      <c r="N13" s="25"/>
      <c r="O13" s="26"/>
      <c r="P13" s="25"/>
      <c r="Q13" s="24"/>
      <c r="R13" s="21"/>
      <c r="S13" s="21"/>
      <c r="T13" s="21"/>
      <c r="U13" s="21"/>
      <c r="V13" s="21"/>
      <c r="W13" s="21"/>
    </row>
    <row r="14" spans="1:23" s="15" customFormat="1" ht="12.75" customHeight="1" x14ac:dyDescent="0.25">
      <c r="A14" s="27" t="s">
        <v>17</v>
      </c>
      <c r="B14" s="21">
        <f>+Land!H52+'Land Improv'!O77</f>
        <v>0</v>
      </c>
      <c r="C14" s="22"/>
      <c r="D14" s="21">
        <f>+Leaseholds!O77+'Bldgs-Wood'!O77+'Bldgs-Brick'!O77</f>
        <v>0</v>
      </c>
      <c r="E14" s="23"/>
      <c r="F14" s="21">
        <f>+Vehicles!O77+'Mach &amp; Equip'!O77+'Road Equip'!O77</f>
        <v>0</v>
      </c>
      <c r="G14" s="24"/>
      <c r="H14" s="21">
        <f>+Comp!O77</f>
        <v>0</v>
      </c>
      <c r="I14" s="21"/>
      <c r="J14" s="21">
        <f>+'Gen AUC'!H52</f>
        <v>0</v>
      </c>
      <c r="K14" s="24"/>
      <c r="L14" s="25">
        <f>+'Trans-Land'!H52+'Rd Surface'!O77+'Rd Grade'!O77+Bridges!O77+'Traffic Lights &amp; Equip'!O77</f>
        <v>0</v>
      </c>
      <c r="M14" s="26"/>
      <c r="N14" s="25">
        <f>+Dams!O77+'W&amp;S-Equip'!O77+'W&amp;S-Networks'!O77+'W&amp;S-Bldgs Wood'!O77+'W&amp;S-Bldgs Brick'!O77+'W&amp;S-Land Improv'!O77+'W&amp;S-Land'!H52</f>
        <v>0</v>
      </c>
      <c r="O14" s="26"/>
      <c r="P14" s="25">
        <f>+'W&amp;S-AUC'!H52+'Trans-AUC'!H52</f>
        <v>0</v>
      </c>
      <c r="Q14" s="24"/>
      <c r="R14" s="21">
        <f>SUM(B14:P14)</f>
        <v>0</v>
      </c>
      <c r="S14" s="21"/>
      <c r="T14" s="21">
        <f>+Land!E52+'Land Improv'!I77+'Bldgs-Brick'!I77+'Bldgs-Wood'!I77+Vehicles!I77+'Mach &amp; Equip'!I77+'Road Equip'!I77+Comp!I77+Leaseholds!I77+'Gen AUC'!E52+'Trans-Land'!E52+'Rd Surface'!I77+'Rd Grade'!I77+Bridges!I77+'Traffic Lights &amp; Equip'!I77+'Trans-AUC'!E52+'W&amp;S-Land'!E52+'W&amp;S-Land Improv'!I77+'W&amp;S-Bldgs Brick'!I77+'W&amp;S-Bldgs Wood'!I77+'W&amp;S-Networks'!I77+'W&amp;S-Equip'!I77+Dams!I77+'W&amp;S-AUC'!E52</f>
        <v>0</v>
      </c>
      <c r="U14" s="21"/>
      <c r="V14" s="21"/>
      <c r="W14" s="21"/>
    </row>
    <row r="15" spans="1:23" s="15" customFormat="1" ht="13.5" customHeight="1" x14ac:dyDescent="0.25">
      <c r="A15" s="27"/>
      <c r="B15" s="21"/>
      <c r="C15" s="22"/>
      <c r="D15" s="21"/>
      <c r="E15" s="23"/>
      <c r="F15" s="21"/>
      <c r="G15" s="24"/>
      <c r="H15" s="21"/>
      <c r="I15" s="21"/>
      <c r="J15" s="21"/>
      <c r="K15" s="24"/>
      <c r="L15" s="25"/>
      <c r="M15" s="26"/>
      <c r="N15" s="25"/>
      <c r="O15" s="26"/>
      <c r="P15" s="25"/>
      <c r="Q15" s="24"/>
      <c r="R15" s="21"/>
      <c r="S15" s="21"/>
      <c r="T15" s="21"/>
      <c r="U15" s="21"/>
      <c r="V15" s="21"/>
      <c r="W15" s="21"/>
    </row>
    <row r="16" spans="1:23" s="15" customFormat="1" ht="13.5" customHeight="1" x14ac:dyDescent="0.25">
      <c r="A16" s="27" t="s">
        <v>18</v>
      </c>
      <c r="B16" s="21">
        <f>+Land!I52+'Land Improv'!T77</f>
        <v>0</v>
      </c>
      <c r="C16" s="22"/>
      <c r="D16" s="21">
        <f>+Leaseholds!T77+'Bldgs-Wood'!T77+'Bldgs-Brick'!T77</f>
        <v>0</v>
      </c>
      <c r="E16" s="23"/>
      <c r="F16" s="21">
        <f>+Vehicles!T77+'Mach &amp; Equip'!T77+'Road Equip'!T77</f>
        <v>0</v>
      </c>
      <c r="G16" s="24"/>
      <c r="H16" s="21">
        <f>+Comp!T77</f>
        <v>0</v>
      </c>
      <c r="I16" s="21"/>
      <c r="J16" s="21">
        <f>+'Gen AUC'!I52</f>
        <v>0</v>
      </c>
      <c r="K16" s="24"/>
      <c r="L16" s="25">
        <f>+'Trans-Land'!I52+'Rd Surface'!T77+'Rd Grade'!T77+Bridges!T77+'Traffic Lights &amp; Equip'!T77</f>
        <v>0</v>
      </c>
      <c r="M16" s="26"/>
      <c r="N16" s="25">
        <f>+Dams!T77+'W&amp;S-Equip'!T77+'W&amp;S-Networks'!T77+'W&amp;S-Bldgs Wood'!T77+'W&amp;S-Bldgs Brick'!T77+'W&amp;S-Land Improv'!T77+'W&amp;S-Land'!I52</f>
        <v>0</v>
      </c>
      <c r="O16" s="26"/>
      <c r="P16" s="25">
        <f>+'W&amp;S-AUC'!I52+'Trans-AUC'!I52</f>
        <v>0</v>
      </c>
      <c r="Q16" s="24"/>
      <c r="R16" s="21">
        <f>SUM(B16:P16)</f>
        <v>0</v>
      </c>
      <c r="S16" s="21"/>
      <c r="T16" s="21">
        <f>+Land!F52+'Land Improv'!M77+'Bldgs-Brick'!M77+'Bldgs-Wood'!M77+Vehicles!M77+'Mach &amp; Equip'!M77+'Road Equip'!M77+Comp!M77+Leaseholds!M77+'Gen AUC'!F52+'Trans-Land'!F52+'Rd Surface'!M77+'Rd Grade'!M77+Bridges!M77+'Traffic Lights &amp; Equip'!M77+'Trans-AUC'!F52+'W&amp;S-Land'!F52+'W&amp;S-Land Improv'!M77+'W&amp;S-Bldgs Brick'!M77+'W&amp;S-Bldgs Wood'!M77+'W&amp;S-Networks'!M77+'W&amp;S-Equip'!M77+Dams!M77+'W&amp;S-AUC'!F52</f>
        <v>0</v>
      </c>
      <c r="U16" s="21"/>
      <c r="V16" s="21"/>
      <c r="W16" s="21"/>
    </row>
    <row r="17" spans="1:23" s="15" customFormat="1" ht="13.5" customHeight="1" x14ac:dyDescent="0.25">
      <c r="A17" s="28"/>
      <c r="B17" s="21"/>
      <c r="C17" s="22"/>
      <c r="D17" s="21"/>
      <c r="E17" s="23"/>
      <c r="F17" s="21"/>
      <c r="G17" s="24"/>
      <c r="H17" s="21"/>
      <c r="I17" s="21"/>
      <c r="J17" s="21"/>
      <c r="K17" s="24"/>
      <c r="L17" s="25"/>
      <c r="M17" s="26"/>
      <c r="N17" s="25"/>
      <c r="O17" s="26"/>
      <c r="P17" s="25"/>
      <c r="Q17" s="24"/>
      <c r="R17" s="21"/>
      <c r="S17" s="21"/>
      <c r="T17" s="21"/>
      <c r="U17" s="21"/>
      <c r="V17" s="21"/>
      <c r="W17" s="21"/>
    </row>
    <row r="18" spans="1:23" s="15" customFormat="1" ht="13.5" customHeight="1" x14ac:dyDescent="0.25">
      <c r="A18" s="27" t="s">
        <v>19</v>
      </c>
      <c r="B18" s="29">
        <f>+Land!J52+'Land Improv'!U77</f>
        <v>0</v>
      </c>
      <c r="C18" s="22"/>
      <c r="D18" s="29">
        <f>+Leaseholds!U77+'Bldgs-Wood'!U77+'Bldgs-Brick'!U77</f>
        <v>0</v>
      </c>
      <c r="E18" s="21"/>
      <c r="F18" s="29">
        <f>+Vehicles!U77+'Mach &amp; Equip'!U77+'Road Equip'!U77</f>
        <v>0</v>
      </c>
      <c r="G18" s="24"/>
      <c r="H18" s="29">
        <f>+Comp!U77</f>
        <v>0</v>
      </c>
      <c r="I18" s="24"/>
      <c r="J18" s="29">
        <f>+'Gen AUC'!J52</f>
        <v>0</v>
      </c>
      <c r="K18" s="24"/>
      <c r="L18" s="29">
        <f>+'Trans-Land'!J52+'Rd Surface'!U77+'Rd Grade'!U77+Bridges!U77+'Traffic Lights &amp; Equip'!U77</f>
        <v>0</v>
      </c>
      <c r="M18" s="24"/>
      <c r="N18" s="29">
        <f>+Dams!U77+'W&amp;S-Equip'!U77+'W&amp;S-Networks'!U77+'W&amp;S-Bldgs Wood'!U77+'W&amp;S-Bldgs Brick'!U77+'W&amp;S-Land Improv'!U77+'W&amp;S-Land'!J52</f>
        <v>0</v>
      </c>
      <c r="O18" s="24"/>
      <c r="P18" s="29">
        <f>+'W&amp;S-AUC'!J52+'Trans-AUC'!J52</f>
        <v>0</v>
      </c>
      <c r="Q18" s="24"/>
      <c r="R18" s="29">
        <f>SUM(B18:P18)</f>
        <v>0</v>
      </c>
      <c r="S18" s="21"/>
      <c r="T18" s="29">
        <f>+Land!G52+'Land Improv'!N77+'Bldgs-Brick'!N77+'Bldgs-Wood'!N77+Vehicles!N77+'Mach &amp; Equip'!N77+'Road Equip'!N77+Comp!N77+Leaseholds!N77+'Gen AUC'!G52+'Trans-Land'!G52+'Rd Surface'!N77+'Rd Grade'!N77+Bridges!N77+'Traffic Lights &amp; Equip'!N77+'Trans-AUC'!G52+'W&amp;S-Land'!G52+'W&amp;S-Land Improv'!N77+'W&amp;S-Bldgs Brick'!N77+'W&amp;S-Bldgs Wood'!N77+'W&amp;S-Networks'!N77+'W&amp;S-Equip'!N77+Dams!N77+'W&amp;S-AUC'!G52</f>
        <v>0</v>
      </c>
      <c r="U18" s="21"/>
      <c r="V18" s="21"/>
      <c r="W18" s="21"/>
    </row>
    <row r="19" spans="1:23" s="15" customFormat="1" ht="13.5" customHeight="1" x14ac:dyDescent="0.25">
      <c r="A19" s="30"/>
      <c r="B19" s="24"/>
      <c r="C19" s="31"/>
      <c r="D19" s="24"/>
      <c r="E19" s="32"/>
      <c r="F19" s="24"/>
      <c r="G19" s="24"/>
      <c r="H19" s="24"/>
      <c r="I19" s="24"/>
      <c r="J19" s="24"/>
      <c r="K19" s="24"/>
      <c r="L19" s="24"/>
      <c r="M19" s="24"/>
      <c r="N19" s="24"/>
      <c r="O19" s="24"/>
      <c r="P19" s="24"/>
      <c r="Q19" s="24"/>
      <c r="R19" s="24"/>
      <c r="S19" s="24"/>
      <c r="T19" s="24"/>
      <c r="U19" s="24"/>
      <c r="V19" s="21"/>
      <c r="W19" s="21"/>
    </row>
    <row r="20" spans="1:23" s="15" customFormat="1" ht="13.5" customHeight="1" x14ac:dyDescent="0.25">
      <c r="A20" s="27" t="s">
        <v>20</v>
      </c>
      <c r="B20" s="29">
        <f>SUM(B14:B18)</f>
        <v>0</v>
      </c>
      <c r="C20" s="22" t="s">
        <v>16</v>
      </c>
      <c r="D20" s="29">
        <f>SUM(D14:D18)</f>
        <v>0</v>
      </c>
      <c r="E20" s="21"/>
      <c r="F20" s="29">
        <f>SUM(F14:F18)</f>
        <v>0</v>
      </c>
      <c r="G20" s="24"/>
      <c r="H20" s="29">
        <f>SUM(H14:H18)</f>
        <v>0</v>
      </c>
      <c r="I20" s="24"/>
      <c r="J20" s="29">
        <f>SUM(J14:J18)</f>
        <v>0</v>
      </c>
      <c r="K20" s="24"/>
      <c r="L20" s="29">
        <f>SUM(L14:L18)</f>
        <v>0</v>
      </c>
      <c r="M20" s="24"/>
      <c r="N20" s="29">
        <f>SUM(N14:N18)</f>
        <v>0</v>
      </c>
      <c r="O20" s="24"/>
      <c r="P20" s="29">
        <f>SUM(P14:P18)</f>
        <v>0</v>
      </c>
      <c r="Q20" s="24"/>
      <c r="R20" s="29">
        <f>SUM(R14:R18)</f>
        <v>0</v>
      </c>
      <c r="S20" s="21"/>
      <c r="T20" s="29">
        <f>SUM(T14:T18)</f>
        <v>0</v>
      </c>
      <c r="U20" s="21"/>
      <c r="V20" s="21"/>
      <c r="W20" s="21"/>
    </row>
    <row r="21" spans="1:23" s="15" customFormat="1" ht="13.5" customHeight="1" x14ac:dyDescent="0.25">
      <c r="A21" s="33"/>
      <c r="B21" s="21"/>
      <c r="C21" s="22" t="s">
        <v>16</v>
      </c>
      <c r="D21" s="21"/>
      <c r="E21" s="23" t="s">
        <v>16</v>
      </c>
      <c r="F21" s="21"/>
      <c r="G21" s="24"/>
      <c r="H21" s="21"/>
      <c r="I21" s="21"/>
      <c r="J21" s="21"/>
      <c r="K21" s="24"/>
      <c r="L21" s="21"/>
      <c r="M21" s="24"/>
      <c r="N21" s="21"/>
      <c r="O21" s="24"/>
      <c r="P21" s="21"/>
      <c r="Q21" s="24"/>
      <c r="R21" s="21"/>
      <c r="S21" s="21"/>
      <c r="T21" s="21"/>
      <c r="U21" s="21"/>
      <c r="V21" s="21"/>
      <c r="W21" s="21"/>
    </row>
    <row r="22" spans="1:23" s="15" customFormat="1" ht="13.5" customHeight="1" x14ac:dyDescent="0.25">
      <c r="A22" s="20" t="s">
        <v>21</v>
      </c>
      <c r="B22" s="21"/>
      <c r="C22" s="22" t="s">
        <v>16</v>
      </c>
      <c r="D22" s="21"/>
      <c r="E22" s="23" t="s">
        <v>16</v>
      </c>
      <c r="F22" s="21"/>
      <c r="G22" s="24"/>
      <c r="H22" s="21"/>
      <c r="I22" s="21"/>
      <c r="J22" s="21"/>
      <c r="K22" s="24"/>
      <c r="L22" s="21"/>
      <c r="M22" s="24"/>
      <c r="N22" s="21"/>
      <c r="O22" s="24"/>
      <c r="P22" s="21"/>
      <c r="Q22" s="24"/>
      <c r="R22" s="21"/>
      <c r="S22" s="21"/>
      <c r="T22" s="21"/>
      <c r="U22" s="21"/>
      <c r="V22" s="21"/>
      <c r="W22" s="21"/>
    </row>
    <row r="23" spans="1:23" s="15" customFormat="1" ht="13.5" customHeight="1" x14ac:dyDescent="0.25">
      <c r="A23" s="27"/>
      <c r="B23" s="21"/>
      <c r="C23" s="22"/>
      <c r="D23" s="21"/>
      <c r="E23" s="23"/>
      <c r="F23" s="21"/>
      <c r="G23" s="24"/>
      <c r="H23" s="21"/>
      <c r="I23" s="21"/>
      <c r="J23" s="21"/>
      <c r="K23" s="24"/>
      <c r="L23" s="21"/>
      <c r="M23" s="24"/>
      <c r="N23" s="21"/>
      <c r="O23" s="24"/>
      <c r="P23" s="21"/>
      <c r="Q23" s="24"/>
      <c r="R23" s="21"/>
      <c r="S23" s="21"/>
      <c r="T23" s="21"/>
      <c r="U23" s="21"/>
      <c r="V23" s="21"/>
      <c r="W23" s="21"/>
    </row>
    <row r="24" spans="1:23" s="15" customFormat="1" ht="13.5" customHeight="1" x14ac:dyDescent="0.25">
      <c r="A24" s="27" t="s">
        <v>22</v>
      </c>
      <c r="B24" s="21">
        <f>-'Land Improv'!R77</f>
        <v>0</v>
      </c>
      <c r="C24" s="22"/>
      <c r="D24" s="21">
        <f>-Leaseholds!R77-'Bldgs-Wood'!R77-'Bldgs-Brick'!R77</f>
        <v>0</v>
      </c>
      <c r="E24" s="23"/>
      <c r="F24" s="21">
        <f>-Vehicles!R77-'Mach &amp; Equip'!R77-'Road Equip'!R77</f>
        <v>0</v>
      </c>
      <c r="G24" s="24"/>
      <c r="H24" s="21">
        <f>-Comp!R77</f>
        <v>0</v>
      </c>
      <c r="I24" s="21"/>
      <c r="J24" s="21">
        <v>0</v>
      </c>
      <c r="K24" s="24"/>
      <c r="L24" s="25">
        <f>-'Rd Surface'!R77-'Rd Grade'!R77-Bridges!R77-'Traffic Lights &amp; Equip'!R77</f>
        <v>0</v>
      </c>
      <c r="M24" s="26"/>
      <c r="N24" s="25">
        <f>-Dams!R77-'W&amp;S-Equip'!R77-'W&amp;S-Networks'!R77-'W&amp;S-Bldgs Wood'!R77-'W&amp;S-Bldgs Brick'!R77-'W&amp;S-Land Improv'!R77</f>
        <v>0</v>
      </c>
      <c r="O24" s="26"/>
      <c r="P24" s="25">
        <v>0</v>
      </c>
      <c r="Q24" s="24"/>
      <c r="R24" s="21">
        <f>SUM(B24:P24)</f>
        <v>0</v>
      </c>
      <c r="S24" s="21"/>
      <c r="T24" s="21">
        <f>-'Land Improv'!K77-'Bldgs-Brick'!K77-'Bldgs-Wood'!K77-Vehicles!K77-'Mach &amp; Equip'!K77-'Road Equip'!K77-Comp!K77-Leaseholds!K77-'Rd Surface'!K77-'Rd Grade'!K77-Bridges!K77-'Traffic Lights &amp; Equip'!K77-'W&amp;S-Land Improv'!K77-'W&amp;S-Bldgs Brick'!K77-'W&amp;S-Bldgs Wood'!K77-'W&amp;S-Networks'!K77-'W&amp;S-Equip'!K77-Dams!K77</f>
        <v>0</v>
      </c>
      <c r="U24" s="21"/>
      <c r="V24" s="21"/>
      <c r="W24" s="21"/>
    </row>
    <row r="25" spans="1:23" s="15" customFormat="1" ht="13.5" customHeight="1" x14ac:dyDescent="0.25">
      <c r="B25" s="21"/>
      <c r="C25" s="22"/>
      <c r="D25" s="21"/>
      <c r="E25" s="23"/>
      <c r="F25" s="21"/>
      <c r="G25" s="24"/>
      <c r="H25" s="21"/>
      <c r="I25" s="21"/>
      <c r="J25" s="21"/>
      <c r="K25" s="24"/>
      <c r="L25" s="25"/>
      <c r="M25" s="26"/>
      <c r="N25" s="25"/>
      <c r="O25" s="26"/>
      <c r="P25" s="25"/>
      <c r="Q25" s="24"/>
      <c r="R25" s="21"/>
      <c r="S25" s="21"/>
      <c r="T25" s="21"/>
      <c r="U25" s="21"/>
      <c r="V25" s="21"/>
      <c r="W25" s="21"/>
    </row>
    <row r="26" spans="1:23" s="15" customFormat="1" ht="13.5" customHeight="1" x14ac:dyDescent="0.25">
      <c r="A26" s="27" t="s">
        <v>23</v>
      </c>
      <c r="B26" s="24">
        <f>-'Land Improv'!X77</f>
        <v>0</v>
      </c>
      <c r="C26" s="31"/>
      <c r="D26" s="24">
        <f>-Leaseholds!X77-'Bldgs-Wood'!X77-'Bldgs-Brick'!X77</f>
        <v>0</v>
      </c>
      <c r="E26" s="32"/>
      <c r="F26" s="24">
        <f>-Vehicles!X77-'Mach &amp; Equip'!X77-'Road Equip'!X77</f>
        <v>0</v>
      </c>
      <c r="G26" s="24"/>
      <c r="H26" s="24">
        <f>-Comp!X77</f>
        <v>0</v>
      </c>
      <c r="I26" s="24"/>
      <c r="J26" s="24">
        <v>0</v>
      </c>
      <c r="K26" s="24"/>
      <c r="L26" s="26">
        <f>-'Rd Surface'!X77-'Rd Grade'!X77-Bridges!X77-'Traffic Lights &amp; Equip'!X77</f>
        <v>0</v>
      </c>
      <c r="M26" s="26"/>
      <c r="N26" s="26">
        <f>-Dams!X77-'W&amp;S-Equip'!X77-'W&amp;S-Networks'!X77-'W&amp;S-Bldgs Wood'!X77-'W&amp;S-Bldgs Brick'!X77-'W&amp;S-Land Improv'!X77</f>
        <v>0</v>
      </c>
      <c r="O26" s="26"/>
      <c r="P26" s="26">
        <v>0</v>
      </c>
      <c r="Q26" s="24"/>
      <c r="R26" s="21">
        <f>SUM(B26:P26)</f>
        <v>0</v>
      </c>
      <c r="S26" s="24"/>
      <c r="T26" s="21">
        <f>-'Land Improv'!Q77-'Bldgs-Brick'!Q77-'Bldgs-Wood'!Q77-Vehicles!Q77-'Mach &amp; Equip'!Q77-'Road Equip'!Q77-Comp!Q77-Leaseholds!Q77-'Rd Surface'!Q77-'Rd Grade'!Q77-Bridges!Q77-'Traffic Lights &amp; Equip'!Q77-'W&amp;S-Land Improv'!Q77-'W&amp;S-Bldgs Brick'!Q77-'W&amp;S-Bldgs Wood'!Q77-'W&amp;S-Networks'!Q77-'W&amp;S-Equip'!Q77-Dams!Q77</f>
        <v>0</v>
      </c>
      <c r="U26" s="21"/>
      <c r="V26" s="21"/>
      <c r="W26" s="21"/>
    </row>
    <row r="27" spans="1:23" s="15" customFormat="1" ht="13.5" customHeight="1" x14ac:dyDescent="0.25">
      <c r="A27" s="27"/>
      <c r="B27" s="24"/>
      <c r="C27" s="31"/>
      <c r="D27" s="24"/>
      <c r="E27" s="32"/>
      <c r="F27" s="24"/>
      <c r="G27" s="24"/>
      <c r="H27" s="24"/>
      <c r="I27" s="24"/>
      <c r="J27" s="24"/>
      <c r="K27" s="24"/>
      <c r="L27" s="24"/>
      <c r="M27" s="24"/>
      <c r="N27" s="24"/>
      <c r="O27" s="24"/>
      <c r="P27" s="24"/>
      <c r="Q27" s="24"/>
      <c r="R27" s="24"/>
      <c r="S27" s="24"/>
      <c r="T27" s="24"/>
      <c r="U27" s="21"/>
      <c r="V27" s="21"/>
      <c r="W27" s="21"/>
    </row>
    <row r="28" spans="1:23" s="15" customFormat="1" ht="13.5" customHeight="1" x14ac:dyDescent="0.25">
      <c r="A28" s="27" t="s">
        <v>24</v>
      </c>
      <c r="B28" s="136"/>
      <c r="C28" s="22"/>
      <c r="D28" s="136"/>
      <c r="E28" s="23"/>
      <c r="F28" s="136"/>
      <c r="G28" s="24"/>
      <c r="H28" s="136"/>
      <c r="I28" s="137"/>
      <c r="J28" s="138">
        <v>0</v>
      </c>
      <c r="K28" s="24"/>
      <c r="L28" s="136"/>
      <c r="M28" s="24"/>
      <c r="N28" s="136"/>
      <c r="O28" s="24"/>
      <c r="P28" s="138">
        <v>0</v>
      </c>
      <c r="Q28" s="24"/>
      <c r="R28" s="29">
        <f>SUM(B28:P28)</f>
        <v>0</v>
      </c>
      <c r="S28" s="21"/>
      <c r="T28" s="138">
        <f>+'2020 SUM'!R28</f>
        <v>0</v>
      </c>
      <c r="U28" s="21"/>
      <c r="V28" s="21"/>
      <c r="W28" s="21"/>
    </row>
    <row r="29" spans="1:23" s="35" customFormat="1" ht="13.5" customHeight="1" x14ac:dyDescent="0.25">
      <c r="A29" s="34"/>
      <c r="B29" s="24"/>
      <c r="C29" s="31"/>
      <c r="D29" s="24"/>
      <c r="E29" s="32"/>
      <c r="F29" s="24"/>
      <c r="G29" s="24"/>
      <c r="H29" s="24"/>
      <c r="I29" s="24"/>
      <c r="J29" s="24"/>
      <c r="K29" s="24"/>
      <c r="L29" s="24"/>
      <c r="M29" s="24"/>
      <c r="N29" s="24"/>
      <c r="O29" s="24"/>
      <c r="P29" s="24"/>
      <c r="Q29" s="24"/>
      <c r="R29" s="24"/>
      <c r="S29" s="24"/>
      <c r="T29" s="24"/>
      <c r="U29" s="24"/>
      <c r="V29" s="24"/>
      <c r="W29" s="24"/>
    </row>
    <row r="30" spans="1:23" s="15" customFormat="1" ht="13.5" customHeight="1" x14ac:dyDescent="0.25">
      <c r="A30" s="36" t="s">
        <v>25</v>
      </c>
      <c r="B30" s="29">
        <f>SUM(B24:B28)</f>
        <v>0</v>
      </c>
      <c r="C30" s="22" t="s">
        <v>16</v>
      </c>
      <c r="D30" s="29">
        <f>SUM(D24:D28)</f>
        <v>0</v>
      </c>
      <c r="E30" s="21"/>
      <c r="F30" s="29">
        <f>SUM(F24:F28)</f>
        <v>0</v>
      </c>
      <c r="G30" s="24"/>
      <c r="H30" s="29">
        <f>SUM(H24:H28)</f>
        <v>0</v>
      </c>
      <c r="I30" s="24"/>
      <c r="J30" s="29">
        <f>SUM(J24:J28)</f>
        <v>0</v>
      </c>
      <c r="K30" s="24"/>
      <c r="L30" s="29">
        <f>SUM(L24:L28)</f>
        <v>0</v>
      </c>
      <c r="M30" s="24"/>
      <c r="N30" s="29">
        <f>SUM(N24:N28)</f>
        <v>0</v>
      </c>
      <c r="O30" s="24"/>
      <c r="P30" s="29">
        <f>SUM(P24:P28)</f>
        <v>0</v>
      </c>
      <c r="Q30" s="24"/>
      <c r="R30" s="29">
        <f>SUM(R24:R28)</f>
        <v>0</v>
      </c>
      <c r="S30" s="21"/>
      <c r="T30" s="29">
        <f>SUM(T24:T28)</f>
        <v>0</v>
      </c>
      <c r="U30" s="21"/>
      <c r="V30" s="21"/>
      <c r="W30" s="21"/>
    </row>
    <row r="31" spans="1:23" s="15" customFormat="1" ht="13.5" customHeight="1" x14ac:dyDescent="0.25">
      <c r="A31" s="36"/>
      <c r="B31" s="24"/>
      <c r="C31" s="22"/>
      <c r="D31" s="24"/>
      <c r="E31" s="21"/>
      <c r="F31" s="24"/>
      <c r="G31" s="24"/>
      <c r="H31" s="24"/>
      <c r="I31" s="24"/>
      <c r="J31" s="24"/>
      <c r="K31" s="24"/>
      <c r="L31" s="24"/>
      <c r="M31" s="24"/>
      <c r="N31" s="24"/>
      <c r="O31" s="24"/>
      <c r="P31" s="24"/>
      <c r="Q31" s="24"/>
      <c r="R31" s="24"/>
      <c r="S31" s="21"/>
      <c r="T31" s="24"/>
      <c r="U31" s="21"/>
      <c r="V31" s="21"/>
      <c r="W31" s="21"/>
    </row>
    <row r="32" spans="1:23" s="15" customFormat="1" ht="13.5" customHeight="1" x14ac:dyDescent="0.25">
      <c r="A32" s="33" t="s">
        <v>26</v>
      </c>
      <c r="B32" s="24"/>
      <c r="C32" s="22"/>
      <c r="D32" s="24"/>
      <c r="E32" s="32"/>
      <c r="F32" s="24"/>
      <c r="G32" s="24"/>
      <c r="H32" s="24"/>
      <c r="I32" s="24"/>
      <c r="J32" s="24"/>
      <c r="K32" s="24"/>
      <c r="L32" s="24"/>
      <c r="M32" s="24"/>
      <c r="N32" s="24"/>
      <c r="O32" s="24"/>
      <c r="P32" s="24"/>
      <c r="Q32" s="24"/>
      <c r="R32" s="24"/>
      <c r="S32" s="24"/>
      <c r="T32" s="24"/>
      <c r="U32" s="24"/>
      <c r="V32" s="21"/>
      <c r="W32" s="21"/>
    </row>
    <row r="33" spans="1:55" s="15" customFormat="1" ht="13.5" customHeight="1" thickBot="1" x14ac:dyDescent="0.3">
      <c r="A33" s="27" t="s">
        <v>27</v>
      </c>
      <c r="B33" s="37">
        <f>B20-B30</f>
        <v>0</v>
      </c>
      <c r="C33" s="22" t="s">
        <v>16</v>
      </c>
      <c r="D33" s="37">
        <f>D20-D30</f>
        <v>0</v>
      </c>
      <c r="E33" s="21"/>
      <c r="F33" s="37">
        <f>F20-F30</f>
        <v>0</v>
      </c>
      <c r="G33" s="24"/>
      <c r="H33" s="37">
        <f>H20-H30</f>
        <v>0</v>
      </c>
      <c r="I33" s="24"/>
      <c r="J33" s="37">
        <f>J20-J30</f>
        <v>0</v>
      </c>
      <c r="K33" s="24"/>
      <c r="L33" s="37">
        <f>L20-L30</f>
        <v>0</v>
      </c>
      <c r="M33" s="24"/>
      <c r="N33" s="37">
        <f>N20-N30</f>
        <v>0</v>
      </c>
      <c r="O33" s="24"/>
      <c r="P33" s="37">
        <f>P20-P30</f>
        <v>0</v>
      </c>
      <c r="Q33" s="24"/>
      <c r="R33" s="37">
        <f>R20-R30</f>
        <v>0</v>
      </c>
      <c r="S33" s="21"/>
      <c r="T33" s="37">
        <f>T20-T30</f>
        <v>0</v>
      </c>
      <c r="U33" s="21"/>
      <c r="V33" s="21"/>
      <c r="W33" s="21"/>
    </row>
    <row r="34" spans="1:55" s="15" customFormat="1" ht="13.5" customHeight="1" thickTop="1" x14ac:dyDescent="0.25">
      <c r="A34" s="33"/>
      <c r="B34" s="21"/>
      <c r="C34" s="22" t="s">
        <v>16</v>
      </c>
      <c r="D34" s="21"/>
      <c r="E34" s="21"/>
      <c r="F34" s="21"/>
      <c r="G34" s="24"/>
      <c r="H34" s="21"/>
      <c r="I34" s="21"/>
      <c r="J34" s="21"/>
      <c r="K34" s="24"/>
      <c r="L34" s="21"/>
      <c r="M34" s="24"/>
      <c r="N34" s="21"/>
      <c r="O34" s="24"/>
      <c r="P34" s="21"/>
      <c r="Q34" s="24"/>
      <c r="R34" s="21"/>
      <c r="S34" s="21"/>
      <c r="T34" s="21"/>
      <c r="U34" s="21"/>
      <c r="V34" s="21"/>
      <c r="W34" s="21"/>
    </row>
    <row r="35" spans="1:55" s="15" customFormat="1" ht="13.5" customHeight="1" x14ac:dyDescent="0.25">
      <c r="A35" s="33"/>
      <c r="B35" s="21"/>
      <c r="C35" s="22"/>
      <c r="D35" s="21"/>
      <c r="E35" s="21"/>
      <c r="F35" s="21"/>
      <c r="G35" s="24"/>
      <c r="H35" s="21"/>
      <c r="I35" s="21"/>
      <c r="J35" s="21"/>
      <c r="K35" s="24"/>
      <c r="L35" s="21"/>
      <c r="M35" s="24"/>
      <c r="N35" s="21"/>
      <c r="O35" s="24"/>
      <c r="P35" s="21"/>
      <c r="Q35" s="24"/>
      <c r="R35" s="21"/>
      <c r="S35" s="21"/>
      <c r="T35" s="21"/>
      <c r="U35" s="21"/>
      <c r="V35" s="21"/>
      <c r="W35" s="21"/>
    </row>
    <row r="36" spans="1:55" s="15" customFormat="1" ht="13.5" customHeight="1" thickBot="1" x14ac:dyDescent="0.3">
      <c r="A36" s="139" t="s">
        <v>86</v>
      </c>
      <c r="B36" s="140">
        <f>+Land!K52+'Land Improv'!Z77</f>
        <v>0</v>
      </c>
      <c r="C36" s="33"/>
      <c r="D36" s="140">
        <f>+Leaseholds!Z77+'Bldgs-Wood'!Z77+'Bldgs-Brick'!Z77</f>
        <v>0</v>
      </c>
      <c r="E36" s="21"/>
      <c r="F36" s="140">
        <f>+Vehicles!Z77+'Mach &amp; Equip'!Z77+'Road Equip'!Z77</f>
        <v>0</v>
      </c>
      <c r="G36" s="24"/>
      <c r="H36" s="140">
        <f>+Comp!Z77</f>
        <v>0</v>
      </c>
      <c r="I36" s="21"/>
      <c r="J36" s="140">
        <f>+'Gen AUC'!K52</f>
        <v>0</v>
      </c>
      <c r="K36" s="24"/>
      <c r="L36" s="141">
        <f>+'Trans-Land'!K52+'Rd Surface'!Z77+'Rd Grade'!Z77+Bridges!Z77+'Traffic Lights &amp; Equip'!Z77</f>
        <v>0</v>
      </c>
      <c r="M36" s="26"/>
      <c r="N36" s="141">
        <f>+Dams!Z77+'W&amp;S-Equip'!Z77+'W&amp;S-Networks'!Z77+'W&amp;S-Bldgs Wood'!Z77+'W&amp;S-Bldgs Brick'!Z77+'W&amp;S-Land Improv'!Z77+'W&amp;S-Land'!K52</f>
        <v>0</v>
      </c>
      <c r="O36" s="24"/>
      <c r="P36" s="141">
        <f>+'W&amp;S-AUC'!K52+'Trans-AUC'!K52</f>
        <v>0</v>
      </c>
      <c r="Q36" s="24"/>
      <c r="R36" s="140">
        <f>SUM(B36:P36)</f>
        <v>0</v>
      </c>
      <c r="S36" s="21"/>
      <c r="T36" s="140">
        <f>+Land!H52+'Land Improv'!S77+'Bldgs-Brick'!S77+'Bldgs-Wood'!S77+Vehicles!S77+'Mach &amp; Equip'!S77+'Road Equip'!S77+Comp!S77+Leaseholds!S77+'Gen AUC'!H52+'Trans-Land'!H52+'Rd Surface'!S77+'Rd Grade'!S77+Bridges!S77+'Traffic Lights &amp; Equip'!S77+'Trans-AUC'!H52+'W&amp;S-Land'!H52+'W&amp;S-Land Improv'!S77+'W&amp;S-Bldgs Brick'!S77+'W&amp;S-Bldgs Wood'!S77+'W&amp;S-Networks'!S77+'W&amp;S-Equip'!S77+Dams!S77+'W&amp;S-AUC'!H52</f>
        <v>0</v>
      </c>
    </row>
    <row r="37" spans="1:55" s="15" customFormat="1" ht="13.5" customHeight="1" thickTop="1" x14ac:dyDescent="0.25">
      <c r="A37" s="27"/>
      <c r="B37" s="21"/>
      <c r="C37" s="33"/>
      <c r="D37" s="21"/>
      <c r="E37" s="21"/>
      <c r="F37" s="21"/>
      <c r="G37" s="24"/>
      <c r="H37" s="21"/>
      <c r="I37" s="21"/>
      <c r="J37" s="21"/>
      <c r="K37" s="24"/>
      <c r="L37" s="2"/>
      <c r="M37" s="26"/>
      <c r="N37" s="7"/>
      <c r="O37" s="26"/>
      <c r="P37" s="21"/>
      <c r="Q37" s="24"/>
      <c r="R37" s="21"/>
      <c r="S37" s="21"/>
    </row>
    <row r="38" spans="1:55" s="15" customFormat="1" ht="13.5" customHeight="1" x14ac:dyDescent="0.25">
      <c r="B38" s="21"/>
      <c r="C38" s="33"/>
      <c r="D38" s="21"/>
      <c r="E38" s="21"/>
      <c r="F38" s="21"/>
      <c r="G38" s="24"/>
      <c r="H38" s="21"/>
      <c r="I38" s="21"/>
      <c r="J38" s="21"/>
      <c r="K38" s="24"/>
      <c r="L38" s="2"/>
      <c r="M38" s="26"/>
      <c r="N38" s="7"/>
      <c r="O38" s="26"/>
      <c r="P38" s="21"/>
      <c r="Q38" s="24"/>
      <c r="R38" s="21"/>
      <c r="S38" s="21"/>
    </row>
    <row r="39" spans="1:55" s="15" customFormat="1" ht="13.5" customHeight="1" x14ac:dyDescent="0.25">
      <c r="B39" s="21"/>
      <c r="C39" s="33"/>
      <c r="D39" s="21"/>
      <c r="E39" s="21"/>
      <c r="F39" s="21"/>
      <c r="G39" s="24"/>
      <c r="H39" s="21"/>
      <c r="I39" s="21"/>
      <c r="J39" s="21"/>
      <c r="K39" s="24"/>
      <c r="L39" s="21"/>
      <c r="M39" s="24"/>
      <c r="N39" s="24"/>
      <c r="O39" s="24"/>
      <c r="P39" s="21"/>
      <c r="Q39" s="24"/>
      <c r="R39" s="21"/>
      <c r="S39" s="21"/>
    </row>
    <row r="40" spans="1:55" s="42" customFormat="1" ht="13.5" customHeight="1" x14ac:dyDescent="0.25">
      <c r="A40" s="38"/>
      <c r="B40" s="39"/>
      <c r="C40" s="38" t="s">
        <v>16</v>
      </c>
      <c r="D40" s="39"/>
      <c r="E40" s="40" t="s">
        <v>16</v>
      </c>
      <c r="F40" s="39"/>
      <c r="G40" s="41"/>
      <c r="H40" s="39"/>
      <c r="I40" s="39"/>
      <c r="J40" s="39"/>
      <c r="K40" s="41"/>
      <c r="L40" s="39"/>
      <c r="M40" s="41"/>
      <c r="N40" s="39"/>
      <c r="O40" s="41"/>
      <c r="P40" s="39"/>
      <c r="Q40" s="41"/>
      <c r="R40" s="39"/>
      <c r="S40" s="39"/>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row>
    <row r="41" spans="1:55" s="42" customFormat="1" ht="13.5" customHeight="1" x14ac:dyDescent="0.25">
      <c r="A41" s="38"/>
      <c r="B41" s="39"/>
      <c r="C41" s="38" t="s">
        <v>16</v>
      </c>
      <c r="D41" s="39"/>
      <c r="E41" s="40" t="s">
        <v>16</v>
      </c>
      <c r="F41" s="39"/>
      <c r="G41" s="41"/>
      <c r="H41" s="39"/>
      <c r="I41" s="39"/>
      <c r="J41" s="39"/>
      <c r="K41" s="41"/>
      <c r="L41" s="39"/>
      <c r="M41" s="41"/>
      <c r="N41" s="39"/>
      <c r="O41" s="41"/>
      <c r="P41" s="39"/>
      <c r="Q41" s="41"/>
      <c r="R41" s="39"/>
      <c r="S41" s="39"/>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1:55" s="42" customFormat="1" ht="13.5" customHeight="1" x14ac:dyDescent="0.25">
      <c r="A42" s="38"/>
      <c r="B42" s="39"/>
      <c r="C42" s="38" t="s">
        <v>16</v>
      </c>
      <c r="D42" s="39"/>
      <c r="E42" s="40" t="s">
        <v>16</v>
      </c>
      <c r="F42" s="39"/>
      <c r="G42" s="41"/>
      <c r="H42" s="39"/>
      <c r="I42" s="39"/>
      <c r="J42" s="39"/>
      <c r="K42" s="41"/>
      <c r="L42" s="39"/>
      <c r="M42" s="41"/>
      <c r="N42" s="44"/>
      <c r="O42" s="45"/>
      <c r="P42" s="39"/>
      <c r="Q42" s="41"/>
      <c r="R42" s="39"/>
      <c r="S42" s="39"/>
    </row>
    <row r="43" spans="1:55" s="42" customFormat="1" ht="13.5" customHeight="1" x14ac:dyDescent="0.25">
      <c r="A43" s="38"/>
      <c r="B43" s="39"/>
      <c r="C43" s="38" t="s">
        <v>16</v>
      </c>
      <c r="D43" s="39"/>
      <c r="E43" s="40" t="s">
        <v>16</v>
      </c>
      <c r="F43" s="39"/>
      <c r="G43" s="41"/>
      <c r="H43" s="39"/>
      <c r="I43" s="39"/>
      <c r="J43" s="39"/>
      <c r="K43" s="41"/>
      <c r="L43" s="39"/>
      <c r="M43" s="41"/>
      <c r="N43" s="39"/>
      <c r="O43" s="41"/>
      <c r="P43" s="39"/>
      <c r="Q43" s="41"/>
      <c r="R43" s="39"/>
      <c r="S43" s="39"/>
    </row>
    <row r="44" spans="1:55" s="42" customFormat="1" ht="12.2" customHeight="1" x14ac:dyDescent="0.25">
      <c r="A44" s="38"/>
      <c r="B44" s="41"/>
      <c r="C44" s="46"/>
      <c r="D44" s="46"/>
      <c r="E44" s="47"/>
      <c r="F44" s="41"/>
      <c r="G44" s="41"/>
      <c r="H44" s="48"/>
      <c r="I44" s="48"/>
      <c r="J44" s="48"/>
      <c r="K44" s="41"/>
      <c r="L44" s="39"/>
      <c r="M44" s="41"/>
      <c r="N44" s="39"/>
      <c r="O44" s="41"/>
      <c r="P44" s="39"/>
      <c r="Q44" s="41"/>
      <c r="R44" s="39"/>
      <c r="S44" s="39"/>
    </row>
    <row r="45" spans="1:55" s="42" customFormat="1" ht="12.2" customHeight="1" x14ac:dyDescent="0.25">
      <c r="A45" s="38"/>
      <c r="B45" s="41"/>
      <c r="C45" s="49"/>
      <c r="D45" s="46"/>
      <c r="E45" s="47"/>
      <c r="F45" s="41"/>
      <c r="G45" s="41"/>
      <c r="H45" s="41"/>
      <c r="I45" s="41"/>
      <c r="J45" s="41"/>
      <c r="K45" s="41"/>
      <c r="L45" s="39"/>
      <c r="M45" s="41"/>
      <c r="O45" s="41"/>
      <c r="P45" s="39"/>
      <c r="Q45" s="41"/>
      <c r="R45" s="39"/>
      <c r="S45" s="39"/>
    </row>
    <row r="46" spans="1:55" s="42" customFormat="1" ht="12.2" customHeight="1" x14ac:dyDescent="0.25">
      <c r="A46" s="38"/>
      <c r="B46" s="41"/>
      <c r="C46" s="49"/>
      <c r="D46" s="46"/>
      <c r="E46" s="47"/>
      <c r="F46" s="41"/>
      <c r="G46" s="41"/>
      <c r="H46" s="41"/>
      <c r="I46" s="41"/>
      <c r="J46" s="41"/>
      <c r="K46" s="41"/>
      <c r="L46" s="39"/>
      <c r="M46" s="41"/>
      <c r="N46" s="39"/>
      <c r="O46" s="41"/>
      <c r="P46" s="39"/>
      <c r="Q46" s="41"/>
      <c r="R46" s="39"/>
      <c r="S46" s="39"/>
    </row>
    <row r="47" spans="1:55" s="42" customFormat="1" ht="12.2" customHeight="1" x14ac:dyDescent="0.25">
      <c r="A47" s="38"/>
      <c r="B47" s="41"/>
      <c r="C47" s="49"/>
      <c r="D47" s="46"/>
      <c r="E47" s="47"/>
      <c r="F47" s="41"/>
      <c r="G47" s="41"/>
      <c r="H47" s="41"/>
      <c r="I47" s="41"/>
      <c r="J47" s="41"/>
      <c r="K47" s="41"/>
      <c r="L47" s="39"/>
      <c r="M47" s="41"/>
      <c r="N47" s="44"/>
      <c r="O47" s="45"/>
      <c r="P47" s="39"/>
      <c r="Q47" s="41"/>
      <c r="R47" s="39"/>
      <c r="S47" s="39"/>
    </row>
    <row r="48" spans="1:55" s="42" customFormat="1" x14ac:dyDescent="0.25">
      <c r="A48" s="38"/>
      <c r="B48" s="41"/>
      <c r="C48" s="49"/>
      <c r="D48" s="46"/>
      <c r="E48" s="47"/>
      <c r="F48" s="41"/>
      <c r="G48" s="41"/>
      <c r="H48" s="41"/>
      <c r="I48" s="41"/>
      <c r="J48" s="41"/>
      <c r="K48" s="41"/>
      <c r="L48" s="39"/>
      <c r="M48" s="41"/>
      <c r="N48" s="39"/>
      <c r="O48" s="41"/>
      <c r="P48" s="39"/>
      <c r="Q48" s="41"/>
      <c r="R48" s="39"/>
      <c r="S48" s="39"/>
    </row>
    <row r="49" spans="1:19" s="42" customFormat="1" x14ac:dyDescent="0.25">
      <c r="A49" s="38"/>
      <c r="B49" s="41"/>
      <c r="C49" s="49"/>
      <c r="D49" s="41"/>
      <c r="E49" s="47"/>
      <c r="F49" s="41"/>
      <c r="G49" s="41"/>
      <c r="H49" s="41"/>
      <c r="I49" s="41"/>
      <c r="J49" s="41"/>
      <c r="K49" s="41"/>
      <c r="L49" s="39"/>
      <c r="M49" s="41"/>
      <c r="N49" s="39"/>
      <c r="O49" s="41"/>
      <c r="P49" s="39"/>
      <c r="Q49" s="41"/>
      <c r="R49" s="39"/>
      <c r="S49" s="39"/>
    </row>
    <row r="50" spans="1:19" s="42" customFormat="1" x14ac:dyDescent="0.25">
      <c r="A50" s="38"/>
      <c r="B50" s="41"/>
      <c r="C50" s="49"/>
      <c r="D50" s="41"/>
      <c r="E50" s="47"/>
      <c r="F50" s="41"/>
      <c r="G50" s="41"/>
      <c r="H50" s="50"/>
      <c r="I50" s="50"/>
      <c r="J50" s="50"/>
      <c r="K50" s="41"/>
      <c r="L50" s="39"/>
      <c r="M50" s="41"/>
      <c r="N50" s="39"/>
      <c r="O50" s="41"/>
      <c r="P50" s="39"/>
      <c r="Q50" s="41"/>
      <c r="R50" s="39"/>
      <c r="S50" s="39"/>
    </row>
    <row r="51" spans="1:19" s="42" customFormat="1" x14ac:dyDescent="0.25">
      <c r="A51" s="38"/>
      <c r="B51" s="41"/>
      <c r="C51" s="49"/>
      <c r="D51" s="41"/>
      <c r="E51" s="47"/>
      <c r="F51" s="41"/>
      <c r="G51" s="41"/>
      <c r="H51" s="41"/>
      <c r="I51" s="41"/>
      <c r="J51" s="41"/>
      <c r="K51" s="41"/>
      <c r="L51" s="39"/>
      <c r="M51" s="41"/>
      <c r="N51" s="39"/>
      <c r="O51" s="41"/>
      <c r="P51" s="39"/>
      <c r="Q51" s="41"/>
      <c r="R51" s="39"/>
      <c r="S51" s="39"/>
    </row>
    <row r="52" spans="1:19" s="42" customFormat="1" x14ac:dyDescent="0.25">
      <c r="A52" s="38"/>
      <c r="B52" s="39"/>
      <c r="C52" s="38" t="s">
        <v>16</v>
      </c>
      <c r="D52" s="39"/>
      <c r="E52" s="40"/>
      <c r="F52" s="39"/>
      <c r="G52" s="41"/>
      <c r="H52" s="39"/>
      <c r="I52" s="39"/>
      <c r="J52" s="39"/>
      <c r="K52" s="41"/>
      <c r="L52" s="39"/>
      <c r="M52" s="41"/>
      <c r="N52" s="39"/>
      <c r="O52" s="41"/>
      <c r="P52" s="39"/>
      <c r="Q52" s="41"/>
      <c r="R52" s="39"/>
      <c r="S52" s="39"/>
    </row>
    <row r="53" spans="1:19" s="42" customFormat="1" ht="13.5" x14ac:dyDescent="0.25">
      <c r="A53" s="33"/>
      <c r="B53" s="39"/>
      <c r="C53" s="33"/>
      <c r="D53" s="39"/>
      <c r="E53" s="40"/>
      <c r="F53" s="39"/>
      <c r="G53" s="41"/>
      <c r="H53" s="39"/>
      <c r="I53" s="39"/>
      <c r="J53" s="39"/>
      <c r="K53" s="41"/>
      <c r="L53" s="39"/>
      <c r="M53" s="41"/>
      <c r="N53" s="39"/>
      <c r="O53" s="41"/>
      <c r="P53" s="39"/>
      <c r="Q53" s="41"/>
      <c r="R53" s="39"/>
      <c r="S53" s="39"/>
    </row>
    <row r="54" spans="1:19" s="42" customFormat="1" ht="13.5" x14ac:dyDescent="0.25">
      <c r="A54" s="33"/>
      <c r="B54" s="39"/>
      <c r="C54" s="33" t="s">
        <v>16</v>
      </c>
      <c r="D54" s="39"/>
      <c r="E54" s="40" t="s">
        <v>16</v>
      </c>
      <c r="F54" s="39"/>
      <c r="G54" s="41"/>
      <c r="H54" s="39"/>
      <c r="I54" s="39"/>
      <c r="J54" s="39"/>
      <c r="K54" s="41"/>
      <c r="L54" s="39"/>
      <c r="M54" s="41"/>
      <c r="N54" s="39"/>
      <c r="O54" s="41"/>
      <c r="P54" s="39"/>
      <c r="Q54" s="41"/>
      <c r="R54" s="39"/>
      <c r="S54" s="39"/>
    </row>
    <row r="55" spans="1:19" s="42" customFormat="1" ht="13.5" x14ac:dyDescent="0.25">
      <c r="A55" s="33"/>
      <c r="B55" s="39"/>
      <c r="C55" s="33" t="s">
        <v>16</v>
      </c>
      <c r="D55" s="39"/>
      <c r="E55" s="40" t="s">
        <v>16</v>
      </c>
      <c r="F55" s="39"/>
      <c r="G55" s="41"/>
      <c r="H55" s="39"/>
      <c r="I55" s="39"/>
      <c r="J55" s="39"/>
      <c r="K55" s="41"/>
      <c r="L55" s="39"/>
      <c r="M55" s="41"/>
      <c r="N55" s="39"/>
      <c r="O55" s="41"/>
      <c r="P55" s="39"/>
      <c r="Q55" s="41"/>
      <c r="R55" s="39"/>
      <c r="S55" s="39"/>
    </row>
    <row r="56" spans="1:19" s="42" customFormat="1" ht="13.5" x14ac:dyDescent="0.25">
      <c r="A56" s="33"/>
      <c r="B56" s="39"/>
      <c r="C56" s="33"/>
      <c r="D56" s="39"/>
      <c r="E56" s="40"/>
      <c r="F56" s="39"/>
      <c r="G56" s="41"/>
      <c r="H56" s="39"/>
      <c r="I56" s="39"/>
      <c r="J56" s="39"/>
      <c r="K56" s="41"/>
      <c r="L56" s="39"/>
      <c r="M56" s="41"/>
      <c r="N56" s="39"/>
      <c r="O56" s="41"/>
      <c r="P56" s="39"/>
      <c r="Q56" s="41"/>
      <c r="R56" s="39"/>
      <c r="S56" s="39"/>
    </row>
    <row r="57" spans="1:19" s="42" customFormat="1" ht="13.5" x14ac:dyDescent="0.25">
      <c r="A57" s="33"/>
      <c r="B57" s="39"/>
      <c r="C57" s="33"/>
      <c r="D57" s="39"/>
      <c r="E57" s="40"/>
      <c r="F57" s="39"/>
      <c r="G57" s="41"/>
      <c r="H57" s="39"/>
      <c r="I57" s="39"/>
      <c r="J57" s="39"/>
      <c r="K57" s="41"/>
      <c r="L57" s="39"/>
      <c r="M57" s="41"/>
      <c r="N57" s="39"/>
      <c r="O57" s="41"/>
      <c r="P57" s="39"/>
      <c r="Q57" s="41"/>
      <c r="R57" s="39"/>
      <c r="S57" s="39"/>
    </row>
    <row r="58" spans="1:19" s="42" customFormat="1" ht="13.5" x14ac:dyDescent="0.25">
      <c r="A58" s="51"/>
      <c r="B58" s="39"/>
      <c r="C58" s="33"/>
      <c r="D58" s="39"/>
      <c r="E58" s="40"/>
      <c r="F58" s="39"/>
      <c r="G58" s="41"/>
      <c r="H58" s="39"/>
      <c r="I58" s="39"/>
      <c r="J58" s="39"/>
      <c r="K58" s="41"/>
      <c r="L58" s="39"/>
      <c r="M58" s="41"/>
      <c r="N58" s="39"/>
      <c r="O58" s="41"/>
      <c r="P58" s="39"/>
      <c r="Q58" s="41"/>
      <c r="R58" s="39"/>
      <c r="S58" s="39"/>
    </row>
    <row r="59" spans="1:19" s="42" customFormat="1" ht="13.5" x14ac:dyDescent="0.25">
      <c r="A59" s="33"/>
      <c r="B59" s="39"/>
      <c r="C59" s="33"/>
      <c r="D59" s="39"/>
      <c r="E59" s="39"/>
      <c r="F59" s="39"/>
      <c r="G59" s="41"/>
      <c r="H59" s="39"/>
      <c r="I59" s="39"/>
      <c r="J59" s="39"/>
      <c r="K59" s="41"/>
      <c r="L59" s="39"/>
      <c r="M59" s="41"/>
      <c r="N59" s="39"/>
      <c r="O59" s="41"/>
      <c r="P59" s="39"/>
      <c r="Q59" s="41"/>
      <c r="R59" s="39"/>
      <c r="S59" s="39"/>
    </row>
    <row r="60" spans="1:19" s="42" customFormat="1" ht="13.5" x14ac:dyDescent="0.25">
      <c r="A60" s="33"/>
      <c r="B60" s="39"/>
      <c r="C60" s="33" t="s">
        <v>16</v>
      </c>
      <c r="D60" s="39"/>
      <c r="E60" s="39"/>
      <c r="F60" s="39"/>
      <c r="G60" s="41"/>
      <c r="H60" s="39"/>
      <c r="I60" s="39"/>
      <c r="J60" s="39"/>
      <c r="K60" s="41"/>
      <c r="L60" s="39"/>
      <c r="M60" s="41"/>
      <c r="N60" s="39"/>
      <c r="O60" s="41"/>
      <c r="P60" s="39"/>
      <c r="Q60" s="41"/>
      <c r="R60" s="39"/>
      <c r="S60" s="39"/>
    </row>
    <row r="61" spans="1:19" s="42" customFormat="1" ht="13.5" x14ac:dyDescent="0.25">
      <c r="A61" s="33"/>
      <c r="B61" s="39"/>
      <c r="C61" s="33" t="s">
        <v>16</v>
      </c>
      <c r="D61" s="39"/>
      <c r="E61" s="39"/>
      <c r="F61" s="39"/>
      <c r="G61" s="41"/>
      <c r="H61" s="39"/>
      <c r="I61" s="39"/>
      <c r="J61" s="39"/>
      <c r="K61" s="41"/>
      <c r="L61" s="39"/>
      <c r="M61" s="41"/>
      <c r="N61" s="39"/>
      <c r="O61" s="41"/>
      <c r="P61" s="39"/>
      <c r="Q61" s="41"/>
      <c r="R61" s="39"/>
      <c r="S61" s="39"/>
    </row>
    <row r="62" spans="1:19" s="42" customFormat="1" ht="13.5" x14ac:dyDescent="0.25">
      <c r="A62" s="33"/>
      <c r="B62" s="39"/>
      <c r="C62" s="33" t="s">
        <v>16</v>
      </c>
      <c r="D62" s="39"/>
      <c r="E62" s="39"/>
      <c r="F62" s="39"/>
      <c r="G62" s="41"/>
      <c r="H62" s="39"/>
      <c r="I62" s="39"/>
      <c r="J62" s="39"/>
      <c r="K62" s="41"/>
      <c r="L62" s="39"/>
      <c r="M62" s="41"/>
      <c r="N62" s="39"/>
      <c r="O62" s="41"/>
      <c r="P62" s="39"/>
      <c r="Q62" s="41"/>
      <c r="R62" s="39"/>
      <c r="S62" s="39"/>
    </row>
    <row r="63" spans="1:19" s="42" customFormat="1" ht="13.5" x14ac:dyDescent="0.25">
      <c r="A63" s="33"/>
      <c r="B63" s="39"/>
      <c r="C63" s="33" t="s">
        <v>16</v>
      </c>
      <c r="D63" s="39"/>
      <c r="E63" s="39"/>
      <c r="F63" s="39"/>
      <c r="G63" s="41"/>
      <c r="H63" s="39"/>
      <c r="I63" s="39"/>
      <c r="J63" s="39"/>
      <c r="K63" s="41"/>
      <c r="L63" s="39"/>
      <c r="M63" s="41"/>
      <c r="N63" s="39"/>
      <c r="O63" s="41"/>
      <c r="P63" s="39"/>
      <c r="Q63" s="41"/>
      <c r="R63" s="39"/>
      <c r="S63" s="39"/>
    </row>
    <row r="64" spans="1:19" s="42" customFormat="1" ht="13.5" x14ac:dyDescent="0.25">
      <c r="A64" s="33"/>
      <c r="B64" s="39"/>
      <c r="C64" s="33" t="s">
        <v>16</v>
      </c>
      <c r="D64" s="39"/>
      <c r="E64" s="39"/>
      <c r="F64" s="39"/>
      <c r="G64" s="41"/>
      <c r="H64" s="39"/>
      <c r="I64" s="39"/>
      <c r="J64" s="39"/>
      <c r="K64" s="41"/>
      <c r="L64" s="39"/>
      <c r="M64" s="41"/>
      <c r="N64" s="39"/>
      <c r="O64" s="41"/>
      <c r="P64" s="39"/>
      <c r="Q64" s="41"/>
      <c r="R64" s="39"/>
      <c r="S64" s="39"/>
    </row>
    <row r="65" spans="1:19" s="42" customFormat="1" ht="13.5" x14ac:dyDescent="0.25">
      <c r="A65" s="33"/>
      <c r="B65" s="39"/>
      <c r="C65" s="33" t="s">
        <v>16</v>
      </c>
      <c r="D65" s="39"/>
      <c r="E65" s="39"/>
      <c r="F65" s="39"/>
      <c r="G65" s="41"/>
      <c r="H65" s="39"/>
      <c r="I65" s="39"/>
      <c r="J65" s="39"/>
      <c r="K65" s="41"/>
      <c r="L65" s="39"/>
      <c r="M65" s="41"/>
      <c r="N65" s="39"/>
      <c r="O65" s="41"/>
      <c r="P65" s="39"/>
      <c r="Q65" s="41"/>
      <c r="R65" s="39"/>
      <c r="S65" s="39"/>
    </row>
    <row r="66" spans="1:19" s="42" customFormat="1" ht="13.5" x14ac:dyDescent="0.25">
      <c r="A66" s="33"/>
      <c r="B66" s="39"/>
      <c r="C66" s="33"/>
      <c r="D66" s="39"/>
      <c r="E66" s="39"/>
      <c r="F66" s="39"/>
      <c r="G66" s="41"/>
      <c r="H66" s="39"/>
      <c r="I66" s="39"/>
      <c r="J66" s="39"/>
      <c r="K66" s="41"/>
      <c r="L66" s="39"/>
      <c r="M66" s="41"/>
      <c r="N66" s="39"/>
      <c r="O66" s="41"/>
      <c r="P66" s="39"/>
      <c r="Q66" s="41"/>
      <c r="R66" s="39"/>
      <c r="S66" s="39"/>
    </row>
    <row r="67" spans="1:19" s="42" customFormat="1" ht="13.5" x14ac:dyDescent="0.25">
      <c r="A67" s="33"/>
      <c r="B67" s="39"/>
      <c r="C67" s="33"/>
      <c r="D67" s="39"/>
      <c r="E67" s="39"/>
      <c r="F67" s="39"/>
      <c r="G67" s="41"/>
      <c r="H67" s="39"/>
      <c r="I67" s="39"/>
      <c r="J67" s="39"/>
      <c r="K67" s="41"/>
      <c r="L67" s="39"/>
      <c r="M67" s="41"/>
      <c r="N67" s="39"/>
      <c r="O67" s="41"/>
      <c r="P67" s="39"/>
      <c r="Q67" s="41"/>
      <c r="R67" s="39"/>
      <c r="S67" s="39"/>
    </row>
    <row r="68" spans="1:19" s="42" customFormat="1" ht="13.5" x14ac:dyDescent="0.25">
      <c r="A68" s="33"/>
      <c r="B68" s="39"/>
      <c r="C68" s="33"/>
      <c r="D68" s="39"/>
      <c r="E68" s="39"/>
      <c r="F68" s="39"/>
      <c r="G68" s="41"/>
      <c r="H68" s="39"/>
      <c r="I68" s="39"/>
      <c r="J68" s="39"/>
      <c r="K68" s="41"/>
      <c r="L68" s="39"/>
      <c r="M68" s="41"/>
      <c r="N68" s="39"/>
      <c r="O68" s="41"/>
      <c r="P68" s="39"/>
      <c r="Q68" s="41"/>
      <c r="R68" s="39"/>
      <c r="S68" s="39"/>
    </row>
    <row r="69" spans="1:19" s="42" customFormat="1" ht="13.5" x14ac:dyDescent="0.25">
      <c r="A69" s="33"/>
      <c r="B69" s="39"/>
      <c r="C69" s="33"/>
      <c r="D69" s="39"/>
      <c r="E69" s="39"/>
      <c r="F69" s="39"/>
      <c r="G69" s="41"/>
      <c r="H69" s="39"/>
      <c r="I69" s="39"/>
      <c r="J69" s="39"/>
      <c r="K69" s="41"/>
      <c r="L69" s="39"/>
      <c r="M69" s="41"/>
      <c r="N69" s="39"/>
      <c r="O69" s="41"/>
      <c r="P69" s="39"/>
      <c r="Q69" s="41"/>
      <c r="R69" s="39"/>
      <c r="S69" s="39"/>
    </row>
    <row r="70" spans="1:19" s="42" customFormat="1" ht="13.5" x14ac:dyDescent="0.25">
      <c r="A70" s="33"/>
      <c r="B70" s="39"/>
      <c r="C70" s="33"/>
      <c r="D70" s="39"/>
      <c r="E70" s="39"/>
      <c r="F70" s="39"/>
      <c r="G70" s="41"/>
      <c r="H70" s="39"/>
      <c r="I70" s="39"/>
      <c r="J70" s="39"/>
      <c r="K70" s="41"/>
      <c r="L70" s="39"/>
      <c r="M70" s="41"/>
      <c r="N70" s="39"/>
      <c r="O70" s="41"/>
      <c r="P70" s="39"/>
      <c r="Q70" s="41"/>
      <c r="R70" s="39"/>
      <c r="S70" s="39"/>
    </row>
    <row r="71" spans="1:19" s="42" customFormat="1" ht="13.5" x14ac:dyDescent="0.25">
      <c r="A71" s="33"/>
      <c r="B71" s="39"/>
      <c r="C71" s="33"/>
      <c r="D71" s="39"/>
      <c r="E71" s="39"/>
      <c r="F71" s="39"/>
      <c r="G71" s="41"/>
      <c r="H71" s="39"/>
      <c r="I71" s="39"/>
      <c r="J71" s="39"/>
      <c r="K71" s="41"/>
      <c r="L71" s="39"/>
      <c r="M71" s="41"/>
      <c r="N71" s="39"/>
      <c r="O71" s="41"/>
      <c r="P71" s="39"/>
      <c r="Q71" s="41"/>
      <c r="R71" s="39"/>
      <c r="S71" s="39"/>
    </row>
    <row r="72" spans="1:19" s="42" customFormat="1" ht="13.5" x14ac:dyDescent="0.25">
      <c r="A72" s="33"/>
      <c r="B72" s="39"/>
      <c r="C72" s="33"/>
      <c r="D72" s="39"/>
      <c r="E72" s="39"/>
      <c r="F72" s="39"/>
      <c r="G72" s="41"/>
      <c r="H72" s="39"/>
      <c r="I72" s="39"/>
      <c r="J72" s="39"/>
      <c r="K72" s="41"/>
      <c r="L72" s="39"/>
      <c r="M72" s="41"/>
      <c r="N72" s="39"/>
      <c r="O72" s="41"/>
      <c r="P72" s="39"/>
      <c r="Q72" s="41"/>
      <c r="R72" s="39"/>
      <c r="S72" s="39"/>
    </row>
    <row r="73" spans="1:19" s="42" customFormat="1" ht="13.5" x14ac:dyDescent="0.25">
      <c r="A73" s="33"/>
      <c r="B73" s="39"/>
      <c r="C73" s="33"/>
      <c r="D73" s="39"/>
      <c r="E73" s="39"/>
      <c r="F73" s="39"/>
      <c r="G73" s="41"/>
      <c r="H73" s="39"/>
      <c r="I73" s="39"/>
      <c r="J73" s="39"/>
      <c r="K73" s="41"/>
      <c r="L73" s="39"/>
      <c r="M73" s="41"/>
      <c r="N73" s="39"/>
      <c r="O73" s="41"/>
      <c r="P73" s="39"/>
      <c r="Q73" s="41"/>
      <c r="R73" s="39"/>
      <c r="S73" s="39"/>
    </row>
    <row r="74" spans="1:19" s="42" customFormat="1" ht="13.5" x14ac:dyDescent="0.25">
      <c r="A74" s="33"/>
      <c r="B74" s="39"/>
      <c r="C74" s="33"/>
      <c r="D74" s="39"/>
      <c r="E74" s="39"/>
      <c r="F74" s="39"/>
      <c r="G74" s="41"/>
      <c r="H74" s="39"/>
      <c r="I74" s="39"/>
      <c r="J74" s="39"/>
      <c r="K74" s="41"/>
      <c r="L74" s="39"/>
      <c r="M74" s="41"/>
      <c r="N74" s="39"/>
      <c r="O74" s="41"/>
      <c r="P74" s="39"/>
      <c r="Q74" s="41"/>
      <c r="R74" s="39"/>
      <c r="S74" s="39"/>
    </row>
    <row r="75" spans="1:19" s="42" customFormat="1" ht="13.5" x14ac:dyDescent="0.25">
      <c r="A75" s="33"/>
      <c r="B75" s="39"/>
      <c r="C75" s="33"/>
      <c r="D75" s="39"/>
      <c r="E75" s="39"/>
      <c r="F75" s="39"/>
      <c r="G75" s="41"/>
      <c r="H75" s="39"/>
      <c r="I75" s="39"/>
      <c r="J75" s="39"/>
      <c r="K75" s="41"/>
      <c r="L75" s="39"/>
      <c r="M75" s="41"/>
      <c r="N75" s="39"/>
      <c r="O75" s="41"/>
      <c r="P75" s="39"/>
      <c r="Q75" s="41"/>
      <c r="R75" s="39"/>
      <c r="S75" s="39"/>
    </row>
    <row r="76" spans="1:19" s="42" customFormat="1" ht="13.5" x14ac:dyDescent="0.25">
      <c r="A76" s="33"/>
      <c r="B76" s="39"/>
      <c r="C76" s="33"/>
      <c r="D76" s="39"/>
      <c r="E76" s="39"/>
      <c r="F76" s="39"/>
      <c r="G76" s="41"/>
      <c r="H76" s="39"/>
      <c r="I76" s="39"/>
      <c r="J76" s="39"/>
      <c r="K76" s="41"/>
      <c r="L76" s="39"/>
      <c r="M76" s="41"/>
      <c r="N76" s="39"/>
      <c r="O76" s="41"/>
      <c r="P76" s="39"/>
      <c r="Q76" s="41"/>
      <c r="R76" s="39"/>
      <c r="S76" s="39"/>
    </row>
    <row r="77" spans="1:19" s="42" customFormat="1" ht="13.5" x14ac:dyDescent="0.25">
      <c r="A77" s="33"/>
      <c r="B77" s="39"/>
      <c r="C77" s="33"/>
      <c r="D77" s="39"/>
      <c r="E77" s="39"/>
      <c r="F77" s="39"/>
      <c r="G77" s="41"/>
      <c r="H77" s="39"/>
      <c r="I77" s="39"/>
      <c r="J77" s="39"/>
      <c r="K77" s="41"/>
      <c r="L77" s="39"/>
      <c r="M77" s="41"/>
      <c r="N77" s="39"/>
      <c r="O77" s="41"/>
      <c r="P77" s="39"/>
      <c r="Q77" s="41"/>
      <c r="R77" s="39"/>
      <c r="S77" s="39"/>
    </row>
    <row r="78" spans="1:19" s="42" customFormat="1" ht="13.5" x14ac:dyDescent="0.25">
      <c r="A78" s="33"/>
      <c r="B78" s="39"/>
      <c r="C78" s="33"/>
      <c r="D78" s="39"/>
      <c r="E78" s="39"/>
      <c r="F78" s="39"/>
      <c r="G78" s="41"/>
      <c r="H78" s="39"/>
      <c r="I78" s="39"/>
      <c r="J78" s="39"/>
      <c r="K78" s="41"/>
      <c r="L78" s="39"/>
      <c r="M78" s="41"/>
      <c r="N78" s="39"/>
      <c r="O78" s="41"/>
      <c r="P78" s="39"/>
      <c r="Q78" s="41"/>
      <c r="R78" s="39"/>
      <c r="S78" s="39"/>
    </row>
    <row r="79" spans="1:19" s="42" customFormat="1" ht="13.5" x14ac:dyDescent="0.25">
      <c r="A79" s="33"/>
      <c r="B79" s="39"/>
      <c r="C79" s="33"/>
      <c r="D79" s="39"/>
      <c r="E79" s="39"/>
      <c r="F79" s="39"/>
      <c r="G79" s="41"/>
      <c r="H79" s="39"/>
      <c r="I79" s="39"/>
      <c r="J79" s="39"/>
      <c r="K79" s="41"/>
      <c r="L79" s="39"/>
      <c r="M79" s="41"/>
      <c r="N79" s="39"/>
      <c r="O79" s="41"/>
      <c r="P79" s="39"/>
      <c r="Q79" s="41"/>
      <c r="R79" s="39"/>
      <c r="S79" s="39"/>
    </row>
    <row r="80" spans="1:19" s="42" customFormat="1" ht="13.5" x14ac:dyDescent="0.25">
      <c r="A80" s="33"/>
      <c r="B80" s="39"/>
      <c r="C80" s="33"/>
      <c r="D80" s="39"/>
      <c r="E80" s="39"/>
      <c r="F80" s="39"/>
      <c r="G80" s="41"/>
      <c r="H80" s="39"/>
      <c r="I80" s="39"/>
      <c r="J80" s="39"/>
      <c r="K80" s="41"/>
      <c r="L80" s="39"/>
      <c r="M80" s="41"/>
      <c r="N80" s="39"/>
      <c r="O80" s="41"/>
      <c r="P80" s="39"/>
      <c r="Q80" s="41"/>
      <c r="R80" s="39"/>
      <c r="S80" s="39"/>
    </row>
    <row r="81" spans="1:19" s="42" customFormat="1" ht="13.5" x14ac:dyDescent="0.25">
      <c r="A81" s="33"/>
      <c r="B81" s="39"/>
      <c r="C81" s="33"/>
      <c r="D81" s="39"/>
      <c r="E81" s="39"/>
      <c r="F81" s="39"/>
      <c r="G81" s="41"/>
      <c r="H81" s="39"/>
      <c r="I81" s="39"/>
      <c r="J81" s="39"/>
      <c r="K81" s="41"/>
      <c r="L81" s="39"/>
      <c r="M81" s="41"/>
      <c r="N81" s="39"/>
      <c r="O81" s="41"/>
      <c r="P81" s="39"/>
      <c r="Q81" s="41"/>
      <c r="R81" s="39"/>
      <c r="S81" s="39"/>
    </row>
    <row r="82" spans="1:19" s="42" customFormat="1" ht="13.5" x14ac:dyDescent="0.25">
      <c r="A82" s="33"/>
      <c r="B82" s="39"/>
      <c r="C82" s="33"/>
      <c r="D82" s="39"/>
      <c r="E82" s="39"/>
      <c r="F82" s="39"/>
      <c r="G82" s="41"/>
      <c r="H82" s="39"/>
      <c r="I82" s="39"/>
      <c r="J82" s="39"/>
      <c r="K82" s="41"/>
      <c r="L82" s="39"/>
      <c r="M82" s="41"/>
      <c r="N82" s="39"/>
      <c r="O82" s="41"/>
      <c r="P82" s="39"/>
      <c r="Q82" s="41"/>
      <c r="R82" s="39"/>
      <c r="S82" s="39"/>
    </row>
    <row r="83" spans="1:19" s="42" customFormat="1" ht="13.5" x14ac:dyDescent="0.25">
      <c r="A83" s="33"/>
      <c r="B83" s="39"/>
      <c r="C83" s="33"/>
      <c r="D83" s="39"/>
      <c r="E83" s="39"/>
      <c r="F83" s="39"/>
      <c r="G83" s="41"/>
      <c r="H83" s="39"/>
      <c r="I83" s="39"/>
      <c r="J83" s="39"/>
      <c r="K83" s="41"/>
      <c r="L83" s="39"/>
      <c r="M83" s="41"/>
      <c r="N83" s="39"/>
      <c r="O83" s="41"/>
      <c r="P83" s="39"/>
      <c r="Q83" s="41"/>
      <c r="R83" s="39"/>
      <c r="S83" s="39"/>
    </row>
    <row r="84" spans="1:19" s="42" customFormat="1" ht="13.5" x14ac:dyDescent="0.25">
      <c r="A84" s="33"/>
      <c r="B84" s="39"/>
      <c r="C84" s="33"/>
      <c r="D84" s="39"/>
      <c r="E84" s="39"/>
      <c r="F84" s="39"/>
      <c r="G84" s="41"/>
      <c r="H84" s="39"/>
      <c r="I84" s="39"/>
      <c r="J84" s="39"/>
      <c r="K84" s="41"/>
      <c r="L84" s="39"/>
      <c r="M84" s="41"/>
      <c r="N84" s="39"/>
      <c r="O84" s="41"/>
      <c r="P84" s="39"/>
      <c r="Q84" s="41"/>
      <c r="R84" s="39"/>
      <c r="S84" s="39"/>
    </row>
    <row r="85" spans="1:19" s="42" customFormat="1" ht="13.5" x14ac:dyDescent="0.25">
      <c r="A85" s="33"/>
      <c r="B85" s="39"/>
      <c r="C85" s="33"/>
      <c r="D85" s="39"/>
      <c r="E85" s="39"/>
      <c r="F85" s="39"/>
      <c r="G85" s="41"/>
      <c r="H85" s="39"/>
      <c r="I85" s="39"/>
      <c r="J85" s="39"/>
      <c r="K85" s="41"/>
      <c r="L85" s="39"/>
      <c r="M85" s="41"/>
      <c r="N85" s="39"/>
      <c r="O85" s="41"/>
      <c r="P85" s="39"/>
      <c r="Q85" s="41"/>
      <c r="R85" s="39"/>
      <c r="S85" s="39"/>
    </row>
    <row r="86" spans="1:19" s="42" customFormat="1" ht="13.5" x14ac:dyDescent="0.25">
      <c r="A86" s="33"/>
      <c r="B86" s="39"/>
      <c r="C86" s="33"/>
      <c r="D86" s="39"/>
      <c r="E86" s="39"/>
      <c r="F86" s="39"/>
      <c r="G86" s="41"/>
      <c r="H86" s="39"/>
      <c r="I86" s="39"/>
      <c r="J86" s="39"/>
      <c r="K86" s="41"/>
      <c r="L86" s="39"/>
      <c r="M86" s="41"/>
      <c r="N86" s="39"/>
      <c r="O86" s="41"/>
      <c r="P86" s="39"/>
      <c r="Q86" s="41"/>
      <c r="R86" s="39"/>
      <c r="S86" s="39"/>
    </row>
    <row r="87" spans="1:19" s="42" customFormat="1" ht="13.5" x14ac:dyDescent="0.25">
      <c r="A87" s="33"/>
      <c r="B87" s="39"/>
      <c r="C87" s="33"/>
      <c r="D87" s="39"/>
      <c r="E87" s="39"/>
      <c r="F87" s="39"/>
      <c r="G87" s="41"/>
      <c r="H87" s="39"/>
      <c r="I87" s="39"/>
      <c r="J87" s="39"/>
      <c r="K87" s="41"/>
      <c r="L87" s="39"/>
      <c r="M87" s="41"/>
      <c r="N87" s="39"/>
      <c r="O87" s="41"/>
      <c r="P87" s="39"/>
      <c r="Q87" s="41"/>
      <c r="R87" s="39"/>
      <c r="S87" s="39"/>
    </row>
    <row r="88" spans="1:19" s="42" customFormat="1" ht="13.5" x14ac:dyDescent="0.25">
      <c r="A88" s="33"/>
      <c r="B88" s="39"/>
      <c r="C88" s="33"/>
      <c r="D88" s="39"/>
      <c r="E88" s="39"/>
      <c r="F88" s="39"/>
      <c r="G88" s="41"/>
      <c r="H88" s="39"/>
      <c r="I88" s="39"/>
      <c r="J88" s="39"/>
      <c r="K88" s="41"/>
      <c r="L88" s="39"/>
      <c r="M88" s="41"/>
      <c r="N88" s="39"/>
      <c r="O88" s="41"/>
      <c r="P88" s="39"/>
      <c r="Q88" s="41"/>
      <c r="R88" s="39"/>
      <c r="S88" s="39"/>
    </row>
    <row r="89" spans="1:19" s="42" customFormat="1" ht="13.5" x14ac:dyDescent="0.25">
      <c r="A89" s="33"/>
      <c r="B89" s="39"/>
      <c r="C89" s="33"/>
      <c r="D89" s="39"/>
      <c r="E89" s="39"/>
      <c r="F89" s="39"/>
      <c r="G89" s="41"/>
      <c r="H89" s="39"/>
      <c r="I89" s="39"/>
      <c r="J89" s="39"/>
      <c r="K89" s="41"/>
      <c r="L89" s="39"/>
      <c r="M89" s="41"/>
      <c r="N89" s="39"/>
      <c r="O89" s="41"/>
      <c r="P89" s="39"/>
      <c r="Q89" s="41"/>
      <c r="R89" s="39"/>
      <c r="S89" s="39"/>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74</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56"/>
      <c r="D8" s="67">
        <v>4</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56"/>
      <c r="D9" s="67">
        <v>4</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56"/>
      <c r="D10" s="67">
        <v>4</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56"/>
      <c r="D11" s="67">
        <v>4</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56"/>
      <c r="D12" s="67">
        <v>4</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56"/>
      <c r="D13" s="67">
        <v>4</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56"/>
      <c r="D14" s="67">
        <v>4</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56"/>
      <c r="D15" s="67">
        <v>4</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56"/>
      <c r="D16" s="67">
        <v>4</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56"/>
      <c r="D17" s="67">
        <v>4</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56"/>
      <c r="D18" s="67">
        <v>4</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56"/>
      <c r="D19" s="67">
        <v>4</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56"/>
      <c r="D20" s="67">
        <v>4</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56"/>
      <c r="D21" s="67">
        <v>4</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56"/>
      <c r="D22" s="67">
        <v>4</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56"/>
      <c r="D23" s="67">
        <v>4</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56"/>
      <c r="D24" s="67">
        <v>4</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56"/>
      <c r="D25" s="67">
        <v>4</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56"/>
      <c r="D26" s="67">
        <v>4</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56"/>
      <c r="D27" s="67">
        <v>4</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56"/>
      <c r="D28" s="67">
        <v>4</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56"/>
      <c r="D29" s="67">
        <v>4</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56"/>
      <c r="D30" s="67">
        <v>4</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56"/>
      <c r="D31" s="67">
        <v>4</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56"/>
      <c r="D32" s="67">
        <v>4</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56"/>
      <c r="D33" s="67">
        <v>4</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56"/>
      <c r="D34" s="67">
        <v>4</v>
      </c>
      <c r="E34" s="132"/>
      <c r="F34" s="76">
        <v>0</v>
      </c>
      <c r="G34" s="74">
        <f t="shared" ref="G34:G39" si="19">+E34-F34</f>
        <v>0</v>
      </c>
      <c r="H34" s="96">
        <f t="shared" ref="H34:H39" si="20">+(E34-F34)/(D34*12)</f>
        <v>0</v>
      </c>
      <c r="I34" s="74">
        <f t="shared" ref="I34:I39" si="21">IF(B34&lt;$I$5,E34,0)</f>
        <v>0</v>
      </c>
      <c r="J34" s="71">
        <f t="shared" ref="J34:J39" si="22">IF(B34&gt;$I$5,0,IF(($I$5-B34)/30.4375&gt;(D34*12),(D34*12),($I$5-B34)/30.4375))</f>
        <v>0</v>
      </c>
      <c r="K34" s="74">
        <f t="shared" ref="K34:K39" si="23">IF(H34*J34&gt;I34,-I34,-H34*J34)</f>
        <v>0</v>
      </c>
      <c r="L34" s="96">
        <f t="shared" ref="L34:L39" si="24">+I34+K34</f>
        <v>0</v>
      </c>
      <c r="M34" s="74">
        <f t="shared" ref="M34:M39" si="25">IF(AND($I$5&lt;B34,B34&lt;$M$5+1),E34,0)</f>
        <v>0</v>
      </c>
      <c r="N34" s="74">
        <f t="shared" ref="N34:N39" si="26">IF(AND($I$5&lt;C34,C34&lt;$M$5+1),-E34,0)</f>
        <v>0</v>
      </c>
      <c r="O34" s="74">
        <f t="shared" ref="O34:O39" si="27">+I34+M34+N34</f>
        <v>0</v>
      </c>
      <c r="P34" s="67"/>
      <c r="Q34" s="74">
        <f t="shared" ref="Q34:Q39" si="28">-H34*P34</f>
        <v>0</v>
      </c>
      <c r="R34" s="74">
        <f t="shared" ref="R34:R39" si="29">IF(O34=0,0,K34+Q34)</f>
        <v>0</v>
      </c>
      <c r="S34" s="96">
        <f t="shared" ref="S34:S39" si="30">+O34+R34</f>
        <v>0</v>
      </c>
      <c r="T34" s="74">
        <f t="shared" ref="T34:T39" si="31">IF(AND($M$5&lt;B34,J34&lt;$T$5+1),E34,0)</f>
        <v>0</v>
      </c>
      <c r="U34" s="74">
        <f t="shared" ref="U34:U39" si="32">IF(AND($M$5&lt;C34,C34&lt;$T$5+1),-E34,0)</f>
        <v>0</v>
      </c>
      <c r="V34" s="74">
        <f t="shared" ref="V34:V39" si="33">+O34+T34+U34</f>
        <v>0</v>
      </c>
      <c r="W34" s="67"/>
      <c r="X34" s="74">
        <f t="shared" ref="X34:X39" si="34">-H34*W34</f>
        <v>0</v>
      </c>
      <c r="Y34" s="74">
        <f t="shared" ref="Y34:Y39" si="35">IF(V34=0,0,R34+X34)</f>
        <v>0</v>
      </c>
      <c r="Z34" s="121">
        <f t="shared" ref="Z34:Z39" si="36">+V34+Y34</f>
        <v>0</v>
      </c>
      <c r="AA34" s="148" t="str">
        <f t="shared" ref="AA34:AA39" si="37">IF(J34+P34+W34&lt;((D34*12)+1),"OK","ERROR")</f>
        <v>OK</v>
      </c>
    </row>
    <row r="35" spans="1:34" s="61" customFormat="1" ht="13.5" customHeight="1" x14ac:dyDescent="0.2">
      <c r="A35" s="110"/>
      <c r="B35" s="150" t="s">
        <v>56</v>
      </c>
      <c r="C35" s="156"/>
      <c r="D35" s="67">
        <v>4</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c r="AB35" s="55"/>
      <c r="AC35" s="55"/>
      <c r="AD35" s="55"/>
      <c r="AE35" s="55"/>
    </row>
    <row r="36" spans="1:34" s="61" customFormat="1" ht="13.5" customHeight="1" x14ac:dyDescent="0.2">
      <c r="A36" s="111"/>
      <c r="B36" s="93" t="s">
        <v>56</v>
      </c>
      <c r="C36" s="156"/>
      <c r="D36" s="67">
        <v>4</v>
      </c>
      <c r="E36" s="76"/>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9"/>
      <c r="AD36" s="55"/>
      <c r="AE36" s="59"/>
    </row>
    <row r="37" spans="1:34" ht="12.75" customHeight="1" x14ac:dyDescent="0.2">
      <c r="A37" s="111"/>
      <c r="B37" s="93" t="s">
        <v>56</v>
      </c>
      <c r="C37" s="94"/>
      <c r="D37" s="67">
        <v>4</v>
      </c>
      <c r="E37" s="76"/>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F37" s="5"/>
      <c r="AG37" s="5"/>
      <c r="AH37" s="5"/>
    </row>
    <row r="38" spans="1:34" ht="13.5" customHeight="1" x14ac:dyDescent="0.2">
      <c r="A38" s="111"/>
      <c r="B38" s="93" t="s">
        <v>56</v>
      </c>
      <c r="C38" s="94"/>
      <c r="D38" s="67">
        <v>4</v>
      </c>
      <c r="E38" s="76"/>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2">
      <c r="A39" s="111"/>
      <c r="B39" s="93" t="s">
        <v>56</v>
      </c>
      <c r="C39" s="94"/>
      <c r="D39" s="67">
        <v>4</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93" t="s">
        <v>56</v>
      </c>
      <c r="C40" s="94"/>
      <c r="D40" s="67">
        <v>4</v>
      </c>
      <c r="E40" s="76"/>
      <c r="F40" s="76">
        <v>0</v>
      </c>
      <c r="G40" s="74">
        <f t="shared" ref="G40:G55" si="38">+E40-F40</f>
        <v>0</v>
      </c>
      <c r="H40" s="96">
        <f t="shared" ref="H40:H55" si="39">+(E40-F40)/(D40*12)</f>
        <v>0</v>
      </c>
      <c r="I40" s="74">
        <f t="shared" ref="I40:I55" si="40">IF(B40&lt;$I$5,E40,0)</f>
        <v>0</v>
      </c>
      <c r="J40" s="71">
        <f t="shared" ref="J40:J55" si="41">IF(B40&gt;$I$5,0,IF(($I$5-B40)/30.4375&gt;(D40*12),(D40*12),($I$5-B40)/30.4375))</f>
        <v>0</v>
      </c>
      <c r="K40" s="74">
        <f t="shared" ref="K40:K55" si="42">IF(H40*J40&gt;I40,-I40,-H40*J40)</f>
        <v>0</v>
      </c>
      <c r="L40" s="96">
        <f t="shared" ref="L40:L55" si="43">+I40+K40</f>
        <v>0</v>
      </c>
      <c r="M40" s="74">
        <f t="shared" ref="M40:M55" si="44">IF(AND($I$5&lt;B40,B40&lt;$M$5+1),E40,0)</f>
        <v>0</v>
      </c>
      <c r="N40" s="74">
        <f t="shared" ref="N40:N55" si="45">IF(AND($I$5&lt;C40,C40&lt;$M$5+1),-E40,0)</f>
        <v>0</v>
      </c>
      <c r="O40" s="74">
        <f t="shared" ref="O40:O55" si="46">+I40+M40+N40</f>
        <v>0</v>
      </c>
      <c r="P40" s="67"/>
      <c r="Q40" s="74">
        <f t="shared" ref="Q40:Q55" si="47">-H40*P40</f>
        <v>0</v>
      </c>
      <c r="R40" s="74">
        <f t="shared" ref="R40:R55" si="48">IF(O40=0,0,K40+Q40)</f>
        <v>0</v>
      </c>
      <c r="S40" s="96">
        <f t="shared" ref="S40:S55" si="49">+O40+R40</f>
        <v>0</v>
      </c>
      <c r="T40" s="74">
        <f t="shared" ref="T40:T55" si="50">IF(AND($M$5&lt;B40,J40&lt;$T$5+1),E40,0)</f>
        <v>0</v>
      </c>
      <c r="U40" s="74">
        <f t="shared" ref="U40:U55" si="51">IF(AND($M$5&lt;C40,C40&lt;$T$5+1),-E40,0)</f>
        <v>0</v>
      </c>
      <c r="V40" s="74">
        <f t="shared" ref="V40:V55" si="52">+O40+T40+U40</f>
        <v>0</v>
      </c>
      <c r="W40" s="67"/>
      <c r="X40" s="74">
        <f t="shared" ref="X40:X55" si="53">-H40*W40</f>
        <v>0</v>
      </c>
      <c r="Y40" s="74">
        <f t="shared" ref="Y40:Y55" si="54">IF(V40=0,0,R40+X40)</f>
        <v>0</v>
      </c>
      <c r="Z40" s="121">
        <f t="shared" ref="Z40:Z55" si="55">+V40+Y40</f>
        <v>0</v>
      </c>
      <c r="AA40" s="148" t="str">
        <f t="shared" ref="AA40:AA55" si="56">IF(J40+P40+W40&lt;((D40*12)+1),"OK","ERROR")</f>
        <v>OK</v>
      </c>
      <c r="AF40" s="5"/>
      <c r="AG40" s="5"/>
      <c r="AH40" s="5"/>
    </row>
    <row r="41" spans="1:34" ht="13.5" customHeight="1" x14ac:dyDescent="0.2">
      <c r="A41" s="111"/>
      <c r="B41" s="93" t="s">
        <v>56</v>
      </c>
      <c r="C41" s="94"/>
      <c r="D41" s="67">
        <v>4</v>
      </c>
      <c r="E41" s="76"/>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3.5" customHeight="1" x14ac:dyDescent="0.2">
      <c r="A42" s="111"/>
      <c r="B42" s="93" t="s">
        <v>56</v>
      </c>
      <c r="C42" s="94"/>
      <c r="D42" s="67">
        <v>4</v>
      </c>
      <c r="E42" s="76"/>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3.5" customHeight="1" x14ac:dyDescent="0.2">
      <c r="A43" s="111"/>
      <c r="B43" s="93" t="s">
        <v>56</v>
      </c>
      <c r="C43" s="94"/>
      <c r="D43" s="67">
        <v>4</v>
      </c>
      <c r="E43" s="76"/>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2">
      <c r="A44" s="111"/>
      <c r="B44" s="93" t="s">
        <v>56</v>
      </c>
      <c r="C44" s="94"/>
      <c r="D44" s="67">
        <v>4</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4</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4</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4</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4</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4</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4</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4</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4</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4</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4</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4</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4</v>
      </c>
      <c r="E56" s="76"/>
      <c r="F56" s="76">
        <v>0</v>
      </c>
      <c r="G56" s="74">
        <f t="shared" ref="G56:G75" si="57">+E56-F56</f>
        <v>0</v>
      </c>
      <c r="H56" s="96">
        <f t="shared" ref="H56:H75" si="58">+(E56-F56)/(D56*12)</f>
        <v>0</v>
      </c>
      <c r="I56" s="74">
        <f t="shared" ref="I56:I75" si="59">IF(B56&lt;$I$5,E56,0)</f>
        <v>0</v>
      </c>
      <c r="J56" s="71">
        <f t="shared" ref="J56:J75" si="60">IF(B56&gt;$I$5,0,IF(($I$5-B56)/30.4375&gt;(D56*12),(D56*12),($I$5-B56)/30.4375))</f>
        <v>0</v>
      </c>
      <c r="K56" s="74">
        <f t="shared" ref="K56:K75" si="61">IF(H56*J56&gt;I56,-I56,-H56*J56)</f>
        <v>0</v>
      </c>
      <c r="L56" s="96">
        <f t="shared" ref="L56:L75" si="62">+I56+K56</f>
        <v>0</v>
      </c>
      <c r="M56" s="74">
        <f t="shared" ref="M56:M75" si="63">IF(AND($I$5&lt;B56,B56&lt;$M$5+1),E56,0)</f>
        <v>0</v>
      </c>
      <c r="N56" s="74">
        <f t="shared" ref="N56:N75" si="64">IF(AND($I$5&lt;C56,C56&lt;$M$5+1),-E56,0)</f>
        <v>0</v>
      </c>
      <c r="O56" s="74">
        <f t="shared" ref="O56:O75" si="65">+I56+M56+N56</f>
        <v>0</v>
      </c>
      <c r="P56" s="67"/>
      <c r="Q56" s="74">
        <f t="shared" ref="Q56:Q75" si="66">-H56*P56</f>
        <v>0</v>
      </c>
      <c r="R56" s="74">
        <f t="shared" ref="R56:R75" si="67">IF(O56=0,0,K56+Q56)</f>
        <v>0</v>
      </c>
      <c r="S56" s="96">
        <f t="shared" ref="S56:S75" si="68">+O56+R56</f>
        <v>0</v>
      </c>
      <c r="T56" s="74">
        <f t="shared" ref="T56:T75" si="69">IF(AND($M$5&lt;B56,J56&lt;$T$5+1),E56,0)</f>
        <v>0</v>
      </c>
      <c r="U56" s="74">
        <f t="shared" ref="U56:U75" si="70">IF(AND($M$5&lt;C56,C56&lt;$T$5+1),-E56,0)</f>
        <v>0</v>
      </c>
      <c r="V56" s="74">
        <f t="shared" ref="V56:V75" si="71">+O56+T56+U56</f>
        <v>0</v>
      </c>
      <c r="W56" s="67"/>
      <c r="X56" s="74">
        <f t="shared" ref="X56:X75" si="72">-H56*W56</f>
        <v>0</v>
      </c>
      <c r="Y56" s="74">
        <f t="shared" ref="Y56:Y75" si="73">IF(V56=0,0,R56+X56)</f>
        <v>0</v>
      </c>
      <c r="Z56" s="121">
        <f t="shared" ref="Z56:Z75" si="74">+V56+Y56</f>
        <v>0</v>
      </c>
      <c r="AA56" s="148" t="str">
        <f t="shared" ref="AA56:AA75" si="75">IF(J56+P56+W56&lt;((D56*12)+1),"OK","ERROR")</f>
        <v>OK</v>
      </c>
      <c r="AF56" s="5"/>
      <c r="AG56" s="5"/>
      <c r="AH56" s="5"/>
    </row>
    <row r="57" spans="1:34" ht="13.5" customHeight="1" x14ac:dyDescent="0.2">
      <c r="A57" s="111"/>
      <c r="B57" s="93" t="s">
        <v>56</v>
      </c>
      <c r="C57" s="95"/>
      <c r="D57" s="67">
        <v>4</v>
      </c>
      <c r="E57" s="76"/>
      <c r="F57" s="76">
        <v>0</v>
      </c>
      <c r="G57" s="74">
        <f t="shared" si="57"/>
        <v>0</v>
      </c>
      <c r="H57" s="96">
        <f t="shared" si="58"/>
        <v>0</v>
      </c>
      <c r="I57" s="74">
        <f t="shared" si="59"/>
        <v>0</v>
      </c>
      <c r="J57" s="71">
        <f t="shared" si="60"/>
        <v>0</v>
      </c>
      <c r="K57" s="74">
        <f t="shared" si="61"/>
        <v>0</v>
      </c>
      <c r="L57" s="96">
        <f t="shared" si="62"/>
        <v>0</v>
      </c>
      <c r="M57" s="74">
        <f t="shared" si="63"/>
        <v>0</v>
      </c>
      <c r="N57" s="74">
        <f t="shared" si="64"/>
        <v>0</v>
      </c>
      <c r="O57" s="74">
        <f t="shared" si="65"/>
        <v>0</v>
      </c>
      <c r="P57" s="67"/>
      <c r="Q57" s="74">
        <f t="shared" si="66"/>
        <v>0</v>
      </c>
      <c r="R57" s="74">
        <f t="shared" si="67"/>
        <v>0</v>
      </c>
      <c r="S57" s="96">
        <f t="shared" si="68"/>
        <v>0</v>
      </c>
      <c r="T57" s="74">
        <f t="shared" si="69"/>
        <v>0</v>
      </c>
      <c r="U57" s="74">
        <f t="shared" si="70"/>
        <v>0</v>
      </c>
      <c r="V57" s="74">
        <f t="shared" si="71"/>
        <v>0</v>
      </c>
      <c r="W57" s="67"/>
      <c r="X57" s="74">
        <f t="shared" si="72"/>
        <v>0</v>
      </c>
      <c r="Y57" s="74">
        <f t="shared" si="73"/>
        <v>0</v>
      </c>
      <c r="Z57" s="121">
        <f t="shared" si="74"/>
        <v>0</v>
      </c>
      <c r="AA57" s="148" t="str">
        <f t="shared" si="75"/>
        <v>OK</v>
      </c>
      <c r="AF57" s="5"/>
      <c r="AG57" s="5"/>
      <c r="AH57" s="5"/>
    </row>
    <row r="58" spans="1:34" ht="13.5" customHeight="1" x14ac:dyDescent="0.2">
      <c r="A58" s="111"/>
      <c r="B58" s="93" t="s">
        <v>56</v>
      </c>
      <c r="C58" s="94"/>
      <c r="D58" s="67">
        <v>4</v>
      </c>
      <c r="E58" s="76"/>
      <c r="F58" s="76">
        <v>0</v>
      </c>
      <c r="G58" s="74">
        <f t="shared" si="57"/>
        <v>0</v>
      </c>
      <c r="H58" s="96">
        <f t="shared" si="58"/>
        <v>0</v>
      </c>
      <c r="I58" s="74">
        <f t="shared" si="59"/>
        <v>0</v>
      </c>
      <c r="J58" s="71">
        <f t="shared" si="60"/>
        <v>0</v>
      </c>
      <c r="K58" s="74">
        <f t="shared" si="61"/>
        <v>0</v>
      </c>
      <c r="L58" s="96">
        <f t="shared" si="62"/>
        <v>0</v>
      </c>
      <c r="M58" s="74">
        <f t="shared" si="63"/>
        <v>0</v>
      </c>
      <c r="N58" s="74">
        <f t="shared" si="64"/>
        <v>0</v>
      </c>
      <c r="O58" s="74">
        <f t="shared" si="65"/>
        <v>0</v>
      </c>
      <c r="P58" s="67"/>
      <c r="Q58" s="74">
        <f t="shared" si="66"/>
        <v>0</v>
      </c>
      <c r="R58" s="74">
        <f t="shared" si="67"/>
        <v>0</v>
      </c>
      <c r="S58" s="96">
        <f t="shared" si="68"/>
        <v>0</v>
      </c>
      <c r="T58" s="74">
        <f t="shared" si="69"/>
        <v>0</v>
      </c>
      <c r="U58" s="74">
        <f t="shared" si="70"/>
        <v>0</v>
      </c>
      <c r="V58" s="74">
        <f t="shared" si="71"/>
        <v>0</v>
      </c>
      <c r="W58" s="67"/>
      <c r="X58" s="74">
        <f t="shared" si="72"/>
        <v>0</v>
      </c>
      <c r="Y58" s="74">
        <f t="shared" si="73"/>
        <v>0</v>
      </c>
      <c r="Z58" s="121">
        <f t="shared" si="74"/>
        <v>0</v>
      </c>
      <c r="AA58" s="148" t="str">
        <f t="shared" si="75"/>
        <v>OK</v>
      </c>
      <c r="AF58" s="5"/>
      <c r="AG58" s="5"/>
      <c r="AH58" s="5"/>
    </row>
    <row r="59" spans="1:34" ht="13.5" customHeight="1" x14ac:dyDescent="0.2">
      <c r="A59" s="111"/>
      <c r="B59" s="93" t="s">
        <v>56</v>
      </c>
      <c r="C59" s="130"/>
      <c r="D59" s="67">
        <v>4</v>
      </c>
      <c r="E59" s="76"/>
      <c r="F59" s="76">
        <v>0</v>
      </c>
      <c r="G59" s="74">
        <f t="shared" si="57"/>
        <v>0</v>
      </c>
      <c r="H59" s="96">
        <f t="shared" si="58"/>
        <v>0</v>
      </c>
      <c r="I59" s="74">
        <f t="shared" si="59"/>
        <v>0</v>
      </c>
      <c r="J59" s="71">
        <f t="shared" si="60"/>
        <v>0</v>
      </c>
      <c r="K59" s="74">
        <f t="shared" si="61"/>
        <v>0</v>
      </c>
      <c r="L59" s="96">
        <f t="shared" si="62"/>
        <v>0</v>
      </c>
      <c r="M59" s="74">
        <f t="shared" si="63"/>
        <v>0</v>
      </c>
      <c r="N59" s="74">
        <f t="shared" si="64"/>
        <v>0</v>
      </c>
      <c r="O59" s="74">
        <f t="shared" si="65"/>
        <v>0</v>
      </c>
      <c r="P59" s="67"/>
      <c r="Q59" s="74">
        <f t="shared" si="66"/>
        <v>0</v>
      </c>
      <c r="R59" s="74">
        <f t="shared" si="67"/>
        <v>0</v>
      </c>
      <c r="S59" s="96">
        <f t="shared" si="68"/>
        <v>0</v>
      </c>
      <c r="T59" s="74">
        <f t="shared" si="69"/>
        <v>0</v>
      </c>
      <c r="U59" s="74">
        <f t="shared" si="70"/>
        <v>0</v>
      </c>
      <c r="V59" s="74">
        <f t="shared" si="71"/>
        <v>0</v>
      </c>
      <c r="W59" s="67"/>
      <c r="X59" s="74">
        <f t="shared" si="72"/>
        <v>0</v>
      </c>
      <c r="Y59" s="74">
        <f t="shared" si="73"/>
        <v>0</v>
      </c>
      <c r="Z59" s="121">
        <f t="shared" si="74"/>
        <v>0</v>
      </c>
      <c r="AA59" s="148" t="str">
        <f t="shared" si="75"/>
        <v>OK</v>
      </c>
      <c r="AF59" s="5"/>
      <c r="AG59" s="5"/>
      <c r="AH59" s="5"/>
    </row>
    <row r="60" spans="1:34" ht="13.5" customHeight="1" x14ac:dyDescent="0.2">
      <c r="A60" s="111"/>
      <c r="B60" s="93" t="s">
        <v>56</v>
      </c>
      <c r="C60" s="130"/>
      <c r="D60" s="67">
        <v>4</v>
      </c>
      <c r="E60" s="76"/>
      <c r="F60" s="76">
        <v>0</v>
      </c>
      <c r="G60" s="74">
        <f t="shared" si="57"/>
        <v>0</v>
      </c>
      <c r="H60" s="96">
        <f t="shared" si="58"/>
        <v>0</v>
      </c>
      <c r="I60" s="74">
        <f t="shared" si="59"/>
        <v>0</v>
      </c>
      <c r="J60" s="71">
        <f t="shared" si="60"/>
        <v>0</v>
      </c>
      <c r="K60" s="74">
        <f t="shared" si="61"/>
        <v>0</v>
      </c>
      <c r="L60" s="96">
        <f t="shared" si="62"/>
        <v>0</v>
      </c>
      <c r="M60" s="74">
        <f t="shared" si="63"/>
        <v>0</v>
      </c>
      <c r="N60" s="74">
        <f t="shared" si="64"/>
        <v>0</v>
      </c>
      <c r="O60" s="74">
        <f t="shared" si="65"/>
        <v>0</v>
      </c>
      <c r="P60" s="67"/>
      <c r="Q60" s="74">
        <f t="shared" si="66"/>
        <v>0</v>
      </c>
      <c r="R60" s="74">
        <f t="shared" si="67"/>
        <v>0</v>
      </c>
      <c r="S60" s="96">
        <f t="shared" si="68"/>
        <v>0</v>
      </c>
      <c r="T60" s="74">
        <f t="shared" si="69"/>
        <v>0</v>
      </c>
      <c r="U60" s="74">
        <f t="shared" si="70"/>
        <v>0</v>
      </c>
      <c r="V60" s="74">
        <f t="shared" si="71"/>
        <v>0</v>
      </c>
      <c r="W60" s="67"/>
      <c r="X60" s="74">
        <f t="shared" si="72"/>
        <v>0</v>
      </c>
      <c r="Y60" s="74">
        <f t="shared" si="73"/>
        <v>0</v>
      </c>
      <c r="Z60" s="121">
        <f t="shared" si="74"/>
        <v>0</v>
      </c>
      <c r="AA60" s="148" t="str">
        <f t="shared" si="75"/>
        <v>OK</v>
      </c>
      <c r="AF60" s="5"/>
      <c r="AG60" s="5"/>
      <c r="AH60" s="5"/>
    </row>
    <row r="61" spans="1:34" ht="13.5" customHeight="1" x14ac:dyDescent="0.2">
      <c r="A61" s="111"/>
      <c r="B61" s="93" t="s">
        <v>56</v>
      </c>
      <c r="C61" s="95"/>
      <c r="D61" s="67">
        <v>4</v>
      </c>
      <c r="E61" s="76"/>
      <c r="F61" s="76">
        <v>0</v>
      </c>
      <c r="G61" s="74">
        <f t="shared" si="57"/>
        <v>0</v>
      </c>
      <c r="H61" s="96">
        <f t="shared" si="58"/>
        <v>0</v>
      </c>
      <c r="I61" s="74">
        <f t="shared" si="59"/>
        <v>0</v>
      </c>
      <c r="J61" s="71">
        <f t="shared" si="60"/>
        <v>0</v>
      </c>
      <c r="K61" s="74">
        <f t="shared" si="61"/>
        <v>0</v>
      </c>
      <c r="L61" s="96">
        <f t="shared" si="62"/>
        <v>0</v>
      </c>
      <c r="M61" s="74">
        <f t="shared" si="63"/>
        <v>0</v>
      </c>
      <c r="N61" s="74">
        <f t="shared" si="64"/>
        <v>0</v>
      </c>
      <c r="O61" s="74">
        <f t="shared" si="65"/>
        <v>0</v>
      </c>
      <c r="P61" s="67"/>
      <c r="Q61" s="74">
        <f t="shared" si="66"/>
        <v>0</v>
      </c>
      <c r="R61" s="74">
        <f t="shared" si="67"/>
        <v>0</v>
      </c>
      <c r="S61" s="96">
        <f t="shared" si="68"/>
        <v>0</v>
      </c>
      <c r="T61" s="74">
        <f t="shared" si="69"/>
        <v>0</v>
      </c>
      <c r="U61" s="74">
        <f t="shared" si="70"/>
        <v>0</v>
      </c>
      <c r="V61" s="74">
        <f t="shared" si="71"/>
        <v>0</v>
      </c>
      <c r="W61" s="67"/>
      <c r="X61" s="74">
        <f t="shared" si="72"/>
        <v>0</v>
      </c>
      <c r="Y61" s="74">
        <f t="shared" si="73"/>
        <v>0</v>
      </c>
      <c r="Z61" s="121">
        <f t="shared" si="74"/>
        <v>0</v>
      </c>
      <c r="AA61" s="148" t="str">
        <f t="shared" si="75"/>
        <v>OK</v>
      </c>
    </row>
    <row r="62" spans="1:34" ht="13.5" customHeight="1" x14ac:dyDescent="0.2">
      <c r="A62" s="111"/>
      <c r="B62" s="93" t="s">
        <v>56</v>
      </c>
      <c r="C62" s="94"/>
      <c r="D62" s="67">
        <v>4</v>
      </c>
      <c r="E62" s="76"/>
      <c r="F62" s="76">
        <v>0</v>
      </c>
      <c r="G62" s="74">
        <f t="shared" si="57"/>
        <v>0</v>
      </c>
      <c r="H62" s="96">
        <f t="shared" si="58"/>
        <v>0</v>
      </c>
      <c r="I62" s="74">
        <f t="shared" si="59"/>
        <v>0</v>
      </c>
      <c r="J62" s="71">
        <f t="shared" si="60"/>
        <v>0</v>
      </c>
      <c r="K62" s="74">
        <f t="shared" si="61"/>
        <v>0</v>
      </c>
      <c r="L62" s="96">
        <f t="shared" si="62"/>
        <v>0</v>
      </c>
      <c r="M62" s="74">
        <f t="shared" si="63"/>
        <v>0</v>
      </c>
      <c r="N62" s="74">
        <f t="shared" si="64"/>
        <v>0</v>
      </c>
      <c r="O62" s="74">
        <f t="shared" si="65"/>
        <v>0</v>
      </c>
      <c r="P62" s="67"/>
      <c r="Q62" s="74">
        <f t="shared" si="66"/>
        <v>0</v>
      </c>
      <c r="R62" s="74">
        <f t="shared" si="67"/>
        <v>0</v>
      </c>
      <c r="S62" s="96">
        <f t="shared" si="68"/>
        <v>0</v>
      </c>
      <c r="T62" s="74">
        <f t="shared" si="69"/>
        <v>0</v>
      </c>
      <c r="U62" s="74">
        <f t="shared" si="70"/>
        <v>0</v>
      </c>
      <c r="V62" s="74">
        <f t="shared" si="71"/>
        <v>0</v>
      </c>
      <c r="W62" s="67"/>
      <c r="X62" s="74">
        <f t="shared" si="72"/>
        <v>0</v>
      </c>
      <c r="Y62" s="74">
        <f t="shared" si="73"/>
        <v>0</v>
      </c>
      <c r="Z62" s="121">
        <f t="shared" si="74"/>
        <v>0</v>
      </c>
      <c r="AA62" s="148" t="str">
        <f t="shared" si="75"/>
        <v>OK</v>
      </c>
    </row>
    <row r="63" spans="1:34" ht="13.5" customHeight="1" x14ac:dyDescent="0.2">
      <c r="A63" s="110"/>
      <c r="B63" s="93" t="s">
        <v>56</v>
      </c>
      <c r="C63" s="68"/>
      <c r="D63" s="67">
        <v>4</v>
      </c>
      <c r="E63" s="76"/>
      <c r="F63" s="76">
        <v>0</v>
      </c>
      <c r="G63" s="74">
        <f t="shared" si="57"/>
        <v>0</v>
      </c>
      <c r="H63" s="96">
        <f t="shared" si="58"/>
        <v>0</v>
      </c>
      <c r="I63" s="74">
        <f t="shared" si="59"/>
        <v>0</v>
      </c>
      <c r="J63" s="71">
        <f t="shared" si="60"/>
        <v>0</v>
      </c>
      <c r="K63" s="74">
        <f t="shared" si="61"/>
        <v>0</v>
      </c>
      <c r="L63" s="96">
        <f t="shared" si="62"/>
        <v>0</v>
      </c>
      <c r="M63" s="74">
        <f t="shared" si="63"/>
        <v>0</v>
      </c>
      <c r="N63" s="74">
        <f t="shared" si="64"/>
        <v>0</v>
      </c>
      <c r="O63" s="74">
        <f t="shared" si="65"/>
        <v>0</v>
      </c>
      <c r="P63" s="67"/>
      <c r="Q63" s="74">
        <f t="shared" si="66"/>
        <v>0</v>
      </c>
      <c r="R63" s="74">
        <f t="shared" si="67"/>
        <v>0</v>
      </c>
      <c r="S63" s="96">
        <f t="shared" si="68"/>
        <v>0</v>
      </c>
      <c r="T63" s="74">
        <f t="shared" si="69"/>
        <v>0</v>
      </c>
      <c r="U63" s="74">
        <f t="shared" si="70"/>
        <v>0</v>
      </c>
      <c r="V63" s="74">
        <f t="shared" si="71"/>
        <v>0</v>
      </c>
      <c r="W63" s="67"/>
      <c r="X63" s="74">
        <f t="shared" si="72"/>
        <v>0</v>
      </c>
      <c r="Y63" s="74">
        <f t="shared" si="73"/>
        <v>0</v>
      </c>
      <c r="Z63" s="121">
        <f t="shared" si="74"/>
        <v>0</v>
      </c>
      <c r="AA63" s="148" t="str">
        <f t="shared" si="75"/>
        <v>OK</v>
      </c>
    </row>
    <row r="64" spans="1:34" ht="13.5" customHeight="1" x14ac:dyDescent="0.2">
      <c r="A64" s="110"/>
      <c r="B64" s="93" t="s">
        <v>56</v>
      </c>
      <c r="C64" s="68"/>
      <c r="D64" s="67">
        <v>4</v>
      </c>
      <c r="E64" s="76"/>
      <c r="F64" s="76">
        <v>0</v>
      </c>
      <c r="G64" s="74">
        <f t="shared" si="57"/>
        <v>0</v>
      </c>
      <c r="H64" s="96">
        <f t="shared" si="58"/>
        <v>0</v>
      </c>
      <c r="I64" s="74">
        <f t="shared" si="59"/>
        <v>0</v>
      </c>
      <c r="J64" s="71">
        <f t="shared" si="60"/>
        <v>0</v>
      </c>
      <c r="K64" s="74">
        <f t="shared" si="61"/>
        <v>0</v>
      </c>
      <c r="L64" s="96">
        <f t="shared" si="62"/>
        <v>0</v>
      </c>
      <c r="M64" s="74">
        <f t="shared" si="63"/>
        <v>0</v>
      </c>
      <c r="N64" s="74">
        <f t="shared" si="64"/>
        <v>0</v>
      </c>
      <c r="O64" s="74">
        <f t="shared" si="65"/>
        <v>0</v>
      </c>
      <c r="P64" s="67"/>
      <c r="Q64" s="74">
        <f t="shared" si="66"/>
        <v>0</v>
      </c>
      <c r="R64" s="74">
        <f t="shared" si="67"/>
        <v>0</v>
      </c>
      <c r="S64" s="96">
        <f t="shared" si="68"/>
        <v>0</v>
      </c>
      <c r="T64" s="74">
        <f t="shared" si="69"/>
        <v>0</v>
      </c>
      <c r="U64" s="74">
        <f t="shared" si="70"/>
        <v>0</v>
      </c>
      <c r="V64" s="74">
        <f t="shared" si="71"/>
        <v>0</v>
      </c>
      <c r="W64" s="67"/>
      <c r="X64" s="74">
        <f t="shared" si="72"/>
        <v>0</v>
      </c>
      <c r="Y64" s="74">
        <f t="shared" si="73"/>
        <v>0</v>
      </c>
      <c r="Z64" s="121">
        <f t="shared" si="74"/>
        <v>0</v>
      </c>
      <c r="AA64" s="148" t="str">
        <f t="shared" si="75"/>
        <v>OK</v>
      </c>
    </row>
    <row r="65" spans="1:27" ht="13.5" customHeight="1" x14ac:dyDescent="0.2">
      <c r="A65" s="112"/>
      <c r="B65" s="93" t="s">
        <v>56</v>
      </c>
      <c r="C65" s="95"/>
      <c r="D65" s="67">
        <v>4</v>
      </c>
      <c r="E65" s="76"/>
      <c r="F65" s="76">
        <v>0</v>
      </c>
      <c r="G65" s="74">
        <f t="shared" si="57"/>
        <v>0</v>
      </c>
      <c r="H65" s="96">
        <f t="shared" si="58"/>
        <v>0</v>
      </c>
      <c r="I65" s="74">
        <f t="shared" si="59"/>
        <v>0</v>
      </c>
      <c r="J65" s="71">
        <f t="shared" si="60"/>
        <v>0</v>
      </c>
      <c r="K65" s="74">
        <f t="shared" si="61"/>
        <v>0</v>
      </c>
      <c r="L65" s="96">
        <f t="shared" si="62"/>
        <v>0</v>
      </c>
      <c r="M65" s="74">
        <f t="shared" si="63"/>
        <v>0</v>
      </c>
      <c r="N65" s="74">
        <f t="shared" si="64"/>
        <v>0</v>
      </c>
      <c r="O65" s="74">
        <f t="shared" si="65"/>
        <v>0</v>
      </c>
      <c r="P65" s="67"/>
      <c r="Q65" s="74">
        <f t="shared" si="66"/>
        <v>0</v>
      </c>
      <c r="R65" s="74">
        <f t="shared" si="67"/>
        <v>0</v>
      </c>
      <c r="S65" s="96">
        <f t="shared" si="68"/>
        <v>0</v>
      </c>
      <c r="T65" s="74">
        <f t="shared" si="69"/>
        <v>0</v>
      </c>
      <c r="U65" s="74">
        <f t="shared" si="70"/>
        <v>0</v>
      </c>
      <c r="V65" s="74">
        <f t="shared" si="71"/>
        <v>0</v>
      </c>
      <c r="W65" s="67"/>
      <c r="X65" s="74">
        <f t="shared" si="72"/>
        <v>0</v>
      </c>
      <c r="Y65" s="74">
        <f t="shared" si="73"/>
        <v>0</v>
      </c>
      <c r="Z65" s="121">
        <f t="shared" si="74"/>
        <v>0</v>
      </c>
      <c r="AA65" s="148" t="str">
        <f t="shared" si="75"/>
        <v>OK</v>
      </c>
    </row>
    <row r="66" spans="1:27" ht="13.5" customHeight="1" x14ac:dyDescent="0.2">
      <c r="A66" s="112"/>
      <c r="B66" s="93" t="s">
        <v>56</v>
      </c>
      <c r="C66" s="95"/>
      <c r="D66" s="67">
        <v>4</v>
      </c>
      <c r="E66" s="76"/>
      <c r="F66" s="76">
        <v>0</v>
      </c>
      <c r="G66" s="74">
        <f t="shared" si="57"/>
        <v>0</v>
      </c>
      <c r="H66" s="96">
        <f t="shared" si="58"/>
        <v>0</v>
      </c>
      <c r="I66" s="74">
        <f t="shared" si="59"/>
        <v>0</v>
      </c>
      <c r="J66" s="71">
        <f t="shared" si="60"/>
        <v>0</v>
      </c>
      <c r="K66" s="74">
        <f t="shared" si="61"/>
        <v>0</v>
      </c>
      <c r="L66" s="96">
        <f t="shared" si="62"/>
        <v>0</v>
      </c>
      <c r="M66" s="74">
        <f t="shared" si="63"/>
        <v>0</v>
      </c>
      <c r="N66" s="74">
        <f t="shared" si="64"/>
        <v>0</v>
      </c>
      <c r="O66" s="74">
        <f t="shared" si="65"/>
        <v>0</v>
      </c>
      <c r="P66" s="67"/>
      <c r="Q66" s="74">
        <f t="shared" si="66"/>
        <v>0</v>
      </c>
      <c r="R66" s="74">
        <f t="shared" si="67"/>
        <v>0</v>
      </c>
      <c r="S66" s="96">
        <f t="shared" si="68"/>
        <v>0</v>
      </c>
      <c r="T66" s="74">
        <f t="shared" si="69"/>
        <v>0</v>
      </c>
      <c r="U66" s="74">
        <f t="shared" si="70"/>
        <v>0</v>
      </c>
      <c r="V66" s="74">
        <f t="shared" si="71"/>
        <v>0</v>
      </c>
      <c r="W66" s="67"/>
      <c r="X66" s="74">
        <f t="shared" si="72"/>
        <v>0</v>
      </c>
      <c r="Y66" s="74">
        <f t="shared" si="73"/>
        <v>0</v>
      </c>
      <c r="Z66" s="121">
        <f t="shared" si="74"/>
        <v>0</v>
      </c>
      <c r="AA66" s="148" t="str">
        <f t="shared" si="75"/>
        <v>OK</v>
      </c>
    </row>
    <row r="67" spans="1:27" ht="13.5" customHeight="1" x14ac:dyDescent="0.2">
      <c r="A67" s="112"/>
      <c r="B67" s="93" t="s">
        <v>56</v>
      </c>
      <c r="C67" s="95"/>
      <c r="D67" s="67">
        <v>4</v>
      </c>
      <c r="E67" s="76"/>
      <c r="F67" s="76">
        <v>0</v>
      </c>
      <c r="G67" s="74">
        <f t="shared" si="57"/>
        <v>0</v>
      </c>
      <c r="H67" s="96">
        <f t="shared" si="58"/>
        <v>0</v>
      </c>
      <c r="I67" s="74">
        <f t="shared" si="59"/>
        <v>0</v>
      </c>
      <c r="J67" s="71">
        <f t="shared" si="60"/>
        <v>0</v>
      </c>
      <c r="K67" s="74">
        <f t="shared" si="61"/>
        <v>0</v>
      </c>
      <c r="L67" s="96">
        <f t="shared" si="62"/>
        <v>0</v>
      </c>
      <c r="M67" s="74">
        <f t="shared" si="63"/>
        <v>0</v>
      </c>
      <c r="N67" s="74">
        <f t="shared" si="64"/>
        <v>0</v>
      </c>
      <c r="O67" s="74">
        <f t="shared" si="65"/>
        <v>0</v>
      </c>
      <c r="P67" s="67"/>
      <c r="Q67" s="74">
        <f t="shared" si="66"/>
        <v>0</v>
      </c>
      <c r="R67" s="74">
        <f t="shared" si="67"/>
        <v>0</v>
      </c>
      <c r="S67" s="96">
        <f t="shared" si="68"/>
        <v>0</v>
      </c>
      <c r="T67" s="74">
        <f t="shared" si="69"/>
        <v>0</v>
      </c>
      <c r="U67" s="74">
        <f t="shared" si="70"/>
        <v>0</v>
      </c>
      <c r="V67" s="74">
        <f t="shared" si="71"/>
        <v>0</v>
      </c>
      <c r="W67" s="67"/>
      <c r="X67" s="74">
        <f t="shared" si="72"/>
        <v>0</v>
      </c>
      <c r="Y67" s="74">
        <f t="shared" si="73"/>
        <v>0</v>
      </c>
      <c r="Z67" s="121">
        <f t="shared" si="74"/>
        <v>0</v>
      </c>
      <c r="AA67" s="148" t="str">
        <f t="shared" si="75"/>
        <v>OK</v>
      </c>
    </row>
    <row r="68" spans="1:27" ht="13.5" customHeight="1" x14ac:dyDescent="0.2">
      <c r="A68" s="112"/>
      <c r="B68" s="93" t="s">
        <v>56</v>
      </c>
      <c r="C68" s="95"/>
      <c r="D68" s="67">
        <v>4</v>
      </c>
      <c r="E68" s="76"/>
      <c r="F68" s="76">
        <v>0</v>
      </c>
      <c r="G68" s="74">
        <f t="shared" si="57"/>
        <v>0</v>
      </c>
      <c r="H68" s="96">
        <f t="shared" si="58"/>
        <v>0</v>
      </c>
      <c r="I68" s="74">
        <f t="shared" si="59"/>
        <v>0</v>
      </c>
      <c r="J68" s="71">
        <f t="shared" si="60"/>
        <v>0</v>
      </c>
      <c r="K68" s="74">
        <f t="shared" si="61"/>
        <v>0</v>
      </c>
      <c r="L68" s="96">
        <f t="shared" si="62"/>
        <v>0</v>
      </c>
      <c r="M68" s="74">
        <f t="shared" si="63"/>
        <v>0</v>
      </c>
      <c r="N68" s="74">
        <f t="shared" si="64"/>
        <v>0</v>
      </c>
      <c r="O68" s="74">
        <f t="shared" si="65"/>
        <v>0</v>
      </c>
      <c r="P68" s="67"/>
      <c r="Q68" s="74">
        <f t="shared" si="66"/>
        <v>0</v>
      </c>
      <c r="R68" s="74">
        <f t="shared" si="67"/>
        <v>0</v>
      </c>
      <c r="S68" s="96">
        <f t="shared" si="68"/>
        <v>0</v>
      </c>
      <c r="T68" s="74">
        <f t="shared" si="69"/>
        <v>0</v>
      </c>
      <c r="U68" s="74">
        <f t="shared" si="70"/>
        <v>0</v>
      </c>
      <c r="V68" s="74">
        <f t="shared" si="71"/>
        <v>0</v>
      </c>
      <c r="W68" s="67"/>
      <c r="X68" s="74">
        <f t="shared" si="72"/>
        <v>0</v>
      </c>
      <c r="Y68" s="74">
        <f t="shared" si="73"/>
        <v>0</v>
      </c>
      <c r="Z68" s="121">
        <f t="shared" si="74"/>
        <v>0</v>
      </c>
      <c r="AA68" s="148" t="str">
        <f t="shared" si="75"/>
        <v>OK</v>
      </c>
    </row>
    <row r="69" spans="1:27" ht="12.2" customHeight="1" x14ac:dyDescent="0.2">
      <c r="A69" s="112"/>
      <c r="B69" s="93" t="s">
        <v>56</v>
      </c>
      <c r="C69" s="95"/>
      <c r="D69" s="67">
        <v>4</v>
      </c>
      <c r="E69" s="76"/>
      <c r="F69" s="76">
        <v>0</v>
      </c>
      <c r="G69" s="74">
        <f t="shared" si="57"/>
        <v>0</v>
      </c>
      <c r="H69" s="96">
        <f t="shared" si="58"/>
        <v>0</v>
      </c>
      <c r="I69" s="74">
        <f t="shared" si="59"/>
        <v>0</v>
      </c>
      <c r="J69" s="71">
        <f t="shared" si="60"/>
        <v>0</v>
      </c>
      <c r="K69" s="74">
        <f t="shared" si="61"/>
        <v>0</v>
      </c>
      <c r="L69" s="96">
        <f t="shared" si="62"/>
        <v>0</v>
      </c>
      <c r="M69" s="74">
        <f t="shared" si="63"/>
        <v>0</v>
      </c>
      <c r="N69" s="74">
        <f t="shared" si="64"/>
        <v>0</v>
      </c>
      <c r="O69" s="74">
        <f t="shared" si="65"/>
        <v>0</v>
      </c>
      <c r="P69" s="67"/>
      <c r="Q69" s="74">
        <f t="shared" si="66"/>
        <v>0</v>
      </c>
      <c r="R69" s="74">
        <f t="shared" si="67"/>
        <v>0</v>
      </c>
      <c r="S69" s="96">
        <f t="shared" si="68"/>
        <v>0</v>
      </c>
      <c r="T69" s="74">
        <f t="shared" si="69"/>
        <v>0</v>
      </c>
      <c r="U69" s="74">
        <f t="shared" si="70"/>
        <v>0</v>
      </c>
      <c r="V69" s="74">
        <f t="shared" si="71"/>
        <v>0</v>
      </c>
      <c r="W69" s="67"/>
      <c r="X69" s="74">
        <f t="shared" si="72"/>
        <v>0</v>
      </c>
      <c r="Y69" s="74">
        <f t="shared" si="73"/>
        <v>0</v>
      </c>
      <c r="Z69" s="121">
        <f t="shared" si="74"/>
        <v>0</v>
      </c>
      <c r="AA69" s="148" t="str">
        <f t="shared" si="75"/>
        <v>OK</v>
      </c>
    </row>
    <row r="70" spans="1:27" ht="12.2" customHeight="1" x14ac:dyDescent="0.2">
      <c r="A70" s="112"/>
      <c r="B70" s="93" t="s">
        <v>56</v>
      </c>
      <c r="C70" s="95"/>
      <c r="D70" s="67">
        <v>4</v>
      </c>
      <c r="E70" s="76"/>
      <c r="F70" s="76">
        <v>0</v>
      </c>
      <c r="G70" s="74">
        <f t="shared" si="57"/>
        <v>0</v>
      </c>
      <c r="H70" s="96">
        <f t="shared" si="58"/>
        <v>0</v>
      </c>
      <c r="I70" s="74">
        <f t="shared" si="59"/>
        <v>0</v>
      </c>
      <c r="J70" s="71">
        <f t="shared" si="60"/>
        <v>0</v>
      </c>
      <c r="K70" s="74">
        <f t="shared" si="61"/>
        <v>0</v>
      </c>
      <c r="L70" s="96">
        <f t="shared" si="62"/>
        <v>0</v>
      </c>
      <c r="M70" s="74">
        <f t="shared" si="63"/>
        <v>0</v>
      </c>
      <c r="N70" s="74">
        <f t="shared" si="64"/>
        <v>0</v>
      </c>
      <c r="O70" s="74">
        <f t="shared" si="65"/>
        <v>0</v>
      </c>
      <c r="P70" s="67"/>
      <c r="Q70" s="74">
        <f t="shared" si="66"/>
        <v>0</v>
      </c>
      <c r="R70" s="74">
        <f t="shared" si="67"/>
        <v>0</v>
      </c>
      <c r="S70" s="96">
        <f t="shared" si="68"/>
        <v>0</v>
      </c>
      <c r="T70" s="74">
        <f t="shared" si="69"/>
        <v>0</v>
      </c>
      <c r="U70" s="74">
        <f t="shared" si="70"/>
        <v>0</v>
      </c>
      <c r="V70" s="74">
        <f t="shared" si="71"/>
        <v>0</v>
      </c>
      <c r="W70" s="67"/>
      <c r="X70" s="74">
        <f t="shared" si="72"/>
        <v>0</v>
      </c>
      <c r="Y70" s="74">
        <f t="shared" si="73"/>
        <v>0</v>
      </c>
      <c r="Z70" s="121">
        <f t="shared" si="74"/>
        <v>0</v>
      </c>
      <c r="AA70" s="148" t="str">
        <f t="shared" si="75"/>
        <v>OK</v>
      </c>
    </row>
    <row r="71" spans="1:27" ht="12.2" customHeight="1" x14ac:dyDescent="0.2">
      <c r="A71" s="112"/>
      <c r="B71" s="93" t="s">
        <v>56</v>
      </c>
      <c r="C71" s="95"/>
      <c r="D71" s="67">
        <v>4</v>
      </c>
      <c r="E71" s="76"/>
      <c r="F71" s="76">
        <v>0</v>
      </c>
      <c r="G71" s="74">
        <f t="shared" si="57"/>
        <v>0</v>
      </c>
      <c r="H71" s="96">
        <f t="shared" si="58"/>
        <v>0</v>
      </c>
      <c r="I71" s="74">
        <f t="shared" si="59"/>
        <v>0</v>
      </c>
      <c r="J71" s="71">
        <f t="shared" si="60"/>
        <v>0</v>
      </c>
      <c r="K71" s="74">
        <f t="shared" si="61"/>
        <v>0</v>
      </c>
      <c r="L71" s="96">
        <f t="shared" si="62"/>
        <v>0</v>
      </c>
      <c r="M71" s="74">
        <f t="shared" si="63"/>
        <v>0</v>
      </c>
      <c r="N71" s="74">
        <f t="shared" si="64"/>
        <v>0</v>
      </c>
      <c r="O71" s="74">
        <f t="shared" si="65"/>
        <v>0</v>
      </c>
      <c r="P71" s="67"/>
      <c r="Q71" s="74">
        <f t="shared" si="66"/>
        <v>0</v>
      </c>
      <c r="R71" s="74">
        <f t="shared" si="67"/>
        <v>0</v>
      </c>
      <c r="S71" s="96">
        <f t="shared" si="68"/>
        <v>0</v>
      </c>
      <c r="T71" s="74">
        <f t="shared" si="69"/>
        <v>0</v>
      </c>
      <c r="U71" s="74">
        <f t="shared" si="70"/>
        <v>0</v>
      </c>
      <c r="V71" s="74">
        <f t="shared" si="71"/>
        <v>0</v>
      </c>
      <c r="W71" s="67"/>
      <c r="X71" s="74">
        <f t="shared" si="72"/>
        <v>0</v>
      </c>
      <c r="Y71" s="74">
        <f t="shared" si="73"/>
        <v>0</v>
      </c>
      <c r="Z71" s="121">
        <f t="shared" si="74"/>
        <v>0</v>
      </c>
      <c r="AA71" s="148" t="str">
        <f t="shared" si="75"/>
        <v>OK</v>
      </c>
    </row>
    <row r="72" spans="1:27" ht="12.2" customHeight="1" x14ac:dyDescent="0.2">
      <c r="A72" s="112"/>
      <c r="B72" s="93" t="s">
        <v>56</v>
      </c>
      <c r="C72" s="95"/>
      <c r="D72" s="67">
        <v>4</v>
      </c>
      <c r="E72" s="76"/>
      <c r="F72" s="76">
        <v>0</v>
      </c>
      <c r="G72" s="74">
        <f t="shared" si="57"/>
        <v>0</v>
      </c>
      <c r="H72" s="96">
        <f t="shared" si="58"/>
        <v>0</v>
      </c>
      <c r="I72" s="74">
        <f t="shared" si="59"/>
        <v>0</v>
      </c>
      <c r="J72" s="71">
        <f t="shared" si="60"/>
        <v>0</v>
      </c>
      <c r="K72" s="74">
        <f t="shared" si="61"/>
        <v>0</v>
      </c>
      <c r="L72" s="96">
        <f t="shared" si="62"/>
        <v>0</v>
      </c>
      <c r="M72" s="74">
        <f t="shared" si="63"/>
        <v>0</v>
      </c>
      <c r="N72" s="74">
        <f t="shared" si="64"/>
        <v>0</v>
      </c>
      <c r="O72" s="74">
        <f t="shared" si="65"/>
        <v>0</v>
      </c>
      <c r="P72" s="67"/>
      <c r="Q72" s="74">
        <f t="shared" si="66"/>
        <v>0</v>
      </c>
      <c r="R72" s="74">
        <f t="shared" si="67"/>
        <v>0</v>
      </c>
      <c r="S72" s="96">
        <f t="shared" si="68"/>
        <v>0</v>
      </c>
      <c r="T72" s="74">
        <f t="shared" si="69"/>
        <v>0</v>
      </c>
      <c r="U72" s="74">
        <f t="shared" si="70"/>
        <v>0</v>
      </c>
      <c r="V72" s="74">
        <f t="shared" si="71"/>
        <v>0</v>
      </c>
      <c r="W72" s="67"/>
      <c r="X72" s="74">
        <f t="shared" si="72"/>
        <v>0</v>
      </c>
      <c r="Y72" s="74">
        <f t="shared" si="73"/>
        <v>0</v>
      </c>
      <c r="Z72" s="121">
        <f t="shared" si="74"/>
        <v>0</v>
      </c>
      <c r="AA72" s="148" t="str">
        <f t="shared" si="75"/>
        <v>OK</v>
      </c>
    </row>
    <row r="73" spans="1:27" x14ac:dyDescent="0.2">
      <c r="A73" s="112"/>
      <c r="B73" s="93" t="s">
        <v>56</v>
      </c>
      <c r="C73" s="95"/>
      <c r="D73" s="67">
        <v>4</v>
      </c>
      <c r="E73" s="76"/>
      <c r="F73" s="76">
        <v>0</v>
      </c>
      <c r="G73" s="74">
        <f t="shared" si="57"/>
        <v>0</v>
      </c>
      <c r="H73" s="96">
        <f t="shared" si="58"/>
        <v>0</v>
      </c>
      <c r="I73" s="74">
        <f t="shared" si="59"/>
        <v>0</v>
      </c>
      <c r="J73" s="71">
        <f t="shared" si="60"/>
        <v>0</v>
      </c>
      <c r="K73" s="74">
        <f t="shared" si="61"/>
        <v>0</v>
      </c>
      <c r="L73" s="96">
        <f t="shared" si="62"/>
        <v>0</v>
      </c>
      <c r="M73" s="74">
        <f t="shared" si="63"/>
        <v>0</v>
      </c>
      <c r="N73" s="74">
        <f t="shared" si="64"/>
        <v>0</v>
      </c>
      <c r="O73" s="74">
        <f t="shared" si="65"/>
        <v>0</v>
      </c>
      <c r="P73" s="67"/>
      <c r="Q73" s="74">
        <f t="shared" si="66"/>
        <v>0</v>
      </c>
      <c r="R73" s="74">
        <f t="shared" si="67"/>
        <v>0</v>
      </c>
      <c r="S73" s="96">
        <f t="shared" si="68"/>
        <v>0</v>
      </c>
      <c r="T73" s="74">
        <f t="shared" si="69"/>
        <v>0</v>
      </c>
      <c r="U73" s="74">
        <f t="shared" si="70"/>
        <v>0</v>
      </c>
      <c r="V73" s="74">
        <f t="shared" si="71"/>
        <v>0</v>
      </c>
      <c r="W73" s="67"/>
      <c r="X73" s="74">
        <f t="shared" si="72"/>
        <v>0</v>
      </c>
      <c r="Y73" s="74">
        <f t="shared" si="73"/>
        <v>0</v>
      </c>
      <c r="Z73" s="121">
        <f t="shared" si="74"/>
        <v>0</v>
      </c>
      <c r="AA73" s="148" t="str">
        <f t="shared" si="75"/>
        <v>OK</v>
      </c>
    </row>
    <row r="74" spans="1:27" x14ac:dyDescent="0.2">
      <c r="A74" s="112"/>
      <c r="B74" s="93" t="s">
        <v>56</v>
      </c>
      <c r="C74" s="95"/>
      <c r="D74" s="67">
        <v>4</v>
      </c>
      <c r="E74" s="76"/>
      <c r="F74" s="76">
        <v>0</v>
      </c>
      <c r="G74" s="74">
        <f t="shared" si="57"/>
        <v>0</v>
      </c>
      <c r="H74" s="96">
        <f t="shared" si="58"/>
        <v>0</v>
      </c>
      <c r="I74" s="74">
        <f t="shared" si="59"/>
        <v>0</v>
      </c>
      <c r="J74" s="71">
        <f t="shared" si="60"/>
        <v>0</v>
      </c>
      <c r="K74" s="74">
        <f t="shared" si="61"/>
        <v>0</v>
      </c>
      <c r="L74" s="96">
        <f t="shared" si="62"/>
        <v>0</v>
      </c>
      <c r="M74" s="74">
        <f t="shared" si="63"/>
        <v>0</v>
      </c>
      <c r="N74" s="74">
        <f t="shared" si="64"/>
        <v>0</v>
      </c>
      <c r="O74" s="74">
        <f t="shared" si="65"/>
        <v>0</v>
      </c>
      <c r="P74" s="67"/>
      <c r="Q74" s="74">
        <f t="shared" si="66"/>
        <v>0</v>
      </c>
      <c r="R74" s="74">
        <f t="shared" si="67"/>
        <v>0</v>
      </c>
      <c r="S74" s="96">
        <f t="shared" si="68"/>
        <v>0</v>
      </c>
      <c r="T74" s="74">
        <f t="shared" si="69"/>
        <v>0</v>
      </c>
      <c r="U74" s="74">
        <f t="shared" si="70"/>
        <v>0</v>
      </c>
      <c r="V74" s="74">
        <f t="shared" si="71"/>
        <v>0</v>
      </c>
      <c r="W74" s="67"/>
      <c r="X74" s="74">
        <f t="shared" si="72"/>
        <v>0</v>
      </c>
      <c r="Y74" s="74">
        <f t="shared" si="73"/>
        <v>0</v>
      </c>
      <c r="Z74" s="121">
        <f t="shared" si="74"/>
        <v>0</v>
      </c>
      <c r="AA74" s="148" t="str">
        <f t="shared" si="75"/>
        <v>OK</v>
      </c>
    </row>
    <row r="75" spans="1:27" x14ac:dyDescent="0.2">
      <c r="A75" s="112"/>
      <c r="B75" s="93" t="s">
        <v>56</v>
      </c>
      <c r="C75" s="95"/>
      <c r="D75" s="67">
        <v>4</v>
      </c>
      <c r="E75" s="76"/>
      <c r="F75" s="76">
        <v>0</v>
      </c>
      <c r="G75" s="74">
        <f t="shared" si="57"/>
        <v>0</v>
      </c>
      <c r="H75" s="96">
        <f t="shared" si="58"/>
        <v>0</v>
      </c>
      <c r="I75" s="97">
        <f t="shared" si="59"/>
        <v>0</v>
      </c>
      <c r="J75" s="71">
        <f t="shared" si="60"/>
        <v>0</v>
      </c>
      <c r="K75" s="87">
        <f t="shared" si="61"/>
        <v>0</v>
      </c>
      <c r="L75" s="98">
        <f t="shared" si="62"/>
        <v>0</v>
      </c>
      <c r="M75" s="97">
        <f t="shared" si="63"/>
        <v>0</v>
      </c>
      <c r="N75" s="87">
        <f t="shared" si="64"/>
        <v>0</v>
      </c>
      <c r="O75" s="87">
        <f t="shared" si="65"/>
        <v>0</v>
      </c>
      <c r="P75" s="67"/>
      <c r="Q75" s="87">
        <f t="shared" si="66"/>
        <v>0</v>
      </c>
      <c r="R75" s="87">
        <f t="shared" si="67"/>
        <v>0</v>
      </c>
      <c r="S75" s="98">
        <f t="shared" si="68"/>
        <v>0</v>
      </c>
      <c r="T75" s="97">
        <f t="shared" si="69"/>
        <v>0</v>
      </c>
      <c r="U75" s="87">
        <f t="shared" si="70"/>
        <v>0</v>
      </c>
      <c r="V75" s="87">
        <f t="shared" si="71"/>
        <v>0</v>
      </c>
      <c r="W75" s="67"/>
      <c r="X75" s="87">
        <f t="shared" si="72"/>
        <v>0</v>
      </c>
      <c r="Y75" s="87">
        <f t="shared" si="73"/>
        <v>0</v>
      </c>
      <c r="Z75" s="122">
        <f t="shared" si="74"/>
        <v>0</v>
      </c>
      <c r="AA75" s="148" t="str">
        <f t="shared" si="75"/>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SUM(O8:O75)</f>
        <v>0</v>
      </c>
      <c r="P77" s="74"/>
      <c r="Q77" s="75">
        <f t="shared" ref="Q77:V77" si="76">SUM(Q8:Q75)</f>
        <v>0</v>
      </c>
      <c r="R77" s="75">
        <f t="shared" si="76"/>
        <v>0</v>
      </c>
      <c r="S77" s="99">
        <f t="shared" si="76"/>
        <v>0</v>
      </c>
      <c r="T77" s="75">
        <f t="shared" si="76"/>
        <v>0</v>
      </c>
      <c r="U77" s="75">
        <f t="shared" si="76"/>
        <v>0</v>
      </c>
      <c r="V77" s="75">
        <f t="shared" si="76"/>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75</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15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15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15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15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15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15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15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15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15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15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15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15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15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15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15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15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15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15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15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15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15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15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15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15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15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15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15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15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15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15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3.5" customHeight="1" x14ac:dyDescent="0.2">
      <c r="A38" s="111"/>
      <c r="B38" s="130" t="s">
        <v>56</v>
      </c>
      <c r="C38" s="94"/>
      <c r="D38" s="67">
        <v>15</v>
      </c>
      <c r="E38" s="132"/>
      <c r="F38" s="76">
        <v>0</v>
      </c>
      <c r="G38" s="74">
        <f t="shared" si="19"/>
        <v>0</v>
      </c>
      <c r="H38" s="96">
        <f t="shared" si="20"/>
        <v>0</v>
      </c>
      <c r="I38" s="74">
        <f t="shared" si="21"/>
        <v>0</v>
      </c>
      <c r="J38" s="71">
        <f t="shared" si="22"/>
        <v>0</v>
      </c>
      <c r="K38" s="74">
        <f>IF(H38*J38&gt;I38,-I38,-H38*J38)</f>
        <v>0</v>
      </c>
      <c r="L38" s="96">
        <f>+I38+K38</f>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2">
      <c r="A39" s="111"/>
      <c r="B39" s="93" t="s">
        <v>56</v>
      </c>
      <c r="C39" s="94"/>
      <c r="D39" s="67">
        <v>15</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93" t="s">
        <v>56</v>
      </c>
      <c r="C40" s="94"/>
      <c r="D40" s="67">
        <v>15</v>
      </c>
      <c r="E40" s="76"/>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15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15</v>
      </c>
      <c r="E42" s="76"/>
      <c r="F42" s="76">
        <v>0</v>
      </c>
      <c r="G42" s="74">
        <f t="shared" ref="G42:G56" si="38">+E42-F42</f>
        <v>0</v>
      </c>
      <c r="H42" s="96">
        <f t="shared" ref="H42:H56" si="39">+(E42-F42)/(D42*12)</f>
        <v>0</v>
      </c>
      <c r="I42" s="74">
        <f t="shared" ref="I42:I56" si="40">IF(B42&lt;$I$5,E42,0)</f>
        <v>0</v>
      </c>
      <c r="J42" s="71">
        <f t="shared" ref="J42:J56" si="41">IF(B42&gt;$I$5,0,IF(($I$5-B42)/30.4375&gt;(D42*12),(D42*12),($I$5-B42)/30.4375))</f>
        <v>0</v>
      </c>
      <c r="K42" s="74">
        <f t="shared" ref="K42:K56" si="42">IF(H42*J42&gt;I42,-I42,-H42*J42)</f>
        <v>0</v>
      </c>
      <c r="L42" s="96">
        <f t="shared" ref="L42:L56" si="43">+I42+K42</f>
        <v>0</v>
      </c>
      <c r="M42" s="74">
        <f t="shared" ref="M42:M56" si="44">IF(AND($I$5&lt;B42,B42&lt;$M$5+1),E42,0)</f>
        <v>0</v>
      </c>
      <c r="N42" s="74">
        <f t="shared" ref="N42:N56" si="45">IF(AND($I$5&lt;C42,C42&lt;$M$5+1),-E42,0)</f>
        <v>0</v>
      </c>
      <c r="O42" s="74">
        <f t="shared" ref="O42:O56" si="46">+I42+M42+N42</f>
        <v>0</v>
      </c>
      <c r="P42" s="67"/>
      <c r="Q42" s="74">
        <f t="shared" ref="Q42:Q56" si="47">-H42*P42</f>
        <v>0</v>
      </c>
      <c r="R42" s="74">
        <f t="shared" ref="R42:R56" si="48">IF(O42=0,0,K42+Q42)</f>
        <v>0</v>
      </c>
      <c r="S42" s="96">
        <f t="shared" ref="S42:S56" si="49">+O42+R42</f>
        <v>0</v>
      </c>
      <c r="T42" s="74">
        <f t="shared" ref="T42:T56" si="50">IF(AND($M$5&lt;B42,J42&lt;$T$5+1),E42,0)</f>
        <v>0</v>
      </c>
      <c r="U42" s="74">
        <f t="shared" ref="U42:U56" si="51">IF(AND($M$5&lt;C42,C42&lt;$T$5+1),-E42,0)</f>
        <v>0</v>
      </c>
      <c r="V42" s="74">
        <f t="shared" ref="V42:V56" si="52">+O42+T42+U42</f>
        <v>0</v>
      </c>
      <c r="W42" s="67"/>
      <c r="X42" s="74">
        <f t="shared" ref="X42:X56" si="53">-H42*W42</f>
        <v>0</v>
      </c>
      <c r="Y42" s="74">
        <f t="shared" ref="Y42:Y56" si="54">IF(V42=0,0,R42+X42)</f>
        <v>0</v>
      </c>
      <c r="Z42" s="121">
        <f t="shared" ref="Z42:Z56" si="55">+V42+Y42</f>
        <v>0</v>
      </c>
      <c r="AA42" s="148" t="str">
        <f t="shared" ref="AA42:AA56" si="56">IF(J42+P42+W42&lt;((D42*12)+1),"OK","ERROR")</f>
        <v>OK</v>
      </c>
      <c r="AF42" s="5"/>
      <c r="AG42" s="5"/>
      <c r="AH42" s="5"/>
    </row>
    <row r="43" spans="1:34" ht="13.5" customHeight="1" x14ac:dyDescent="0.2">
      <c r="A43" s="111"/>
      <c r="B43" s="93" t="s">
        <v>56</v>
      </c>
      <c r="C43" s="94"/>
      <c r="D43" s="67">
        <v>15</v>
      </c>
      <c r="E43" s="76"/>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2">
      <c r="A44" s="111"/>
      <c r="B44" s="93" t="s">
        <v>56</v>
      </c>
      <c r="C44" s="94"/>
      <c r="D44" s="67">
        <v>15</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15</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15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15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15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15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15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15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15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15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15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15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15</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2">
      <c r="A57" s="111"/>
      <c r="B57" s="93" t="s">
        <v>56</v>
      </c>
      <c r="C57" s="95"/>
      <c r="D57" s="67">
        <v>15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15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1"/>
      <c r="B59" s="93" t="s">
        <v>56</v>
      </c>
      <c r="C59" s="95"/>
      <c r="D59" s="67">
        <v>15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1"/>
      <c r="B60" s="93" t="s">
        <v>56</v>
      </c>
      <c r="C60" s="95"/>
      <c r="D60" s="67">
        <v>15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1"/>
      <c r="B61" s="93" t="s">
        <v>56</v>
      </c>
      <c r="C61" s="95"/>
      <c r="D61" s="67">
        <v>15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5"/>
      <c r="D62" s="67">
        <v>15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15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15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15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15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15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15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15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15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15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15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15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15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15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4">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52"/>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52"/>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52"/>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52"/>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52"/>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52"/>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52"/>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52"/>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52"/>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52"/>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52"/>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52"/>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52"/>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52"/>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52"/>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52"/>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52"/>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52"/>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52"/>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52"/>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52"/>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52"/>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52"/>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52"/>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52"/>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52"/>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52"/>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52"/>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52"/>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93" t="s">
        <v>56</v>
      </c>
      <c r="C37" s="152"/>
      <c r="D37" s="67">
        <v>10</v>
      </c>
      <c r="E37" s="132"/>
      <c r="F37" s="76">
        <v>0</v>
      </c>
      <c r="G37" s="74">
        <f t="shared" si="19"/>
        <v>0</v>
      </c>
      <c r="H37" s="96">
        <f t="shared" si="20"/>
        <v>0</v>
      </c>
      <c r="I37" s="74">
        <f t="shared" si="21"/>
        <v>0</v>
      </c>
      <c r="J37" s="71">
        <f t="shared" si="22"/>
        <v>0</v>
      </c>
      <c r="K37" s="74">
        <f>IF(H37*J37&gt;I37,-I37,-H37*J37)</f>
        <v>0</v>
      </c>
      <c r="L37" s="96">
        <f>+I37+K37</f>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93" t="s">
        <v>56</v>
      </c>
      <c r="C38" s="153"/>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93" t="s">
        <v>56</v>
      </c>
      <c r="C39" s="160"/>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93" t="s">
        <v>56</v>
      </c>
      <c r="C40" s="153"/>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15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160"/>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15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153"/>
      <c r="D44" s="67">
        <v>10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2">
      <c r="A45" s="111"/>
      <c r="B45" s="93" t="s">
        <v>56</v>
      </c>
      <c r="C45" s="154"/>
      <c r="D45" s="67">
        <v>10</v>
      </c>
      <c r="E45" s="76"/>
      <c r="F45" s="76">
        <v>0</v>
      </c>
      <c r="G45" s="74">
        <f t="shared" si="19"/>
        <v>0</v>
      </c>
      <c r="H45" s="96">
        <f t="shared" si="20"/>
        <v>0</v>
      </c>
      <c r="I45" s="74">
        <f t="shared" si="21"/>
        <v>0</v>
      </c>
      <c r="J45" s="71">
        <f t="shared" si="22"/>
        <v>0</v>
      </c>
      <c r="K45" s="74">
        <f t="shared" si="23"/>
        <v>0</v>
      </c>
      <c r="L45" s="96">
        <f t="shared" si="24"/>
        <v>0</v>
      </c>
      <c r="M45" s="74">
        <f t="shared" si="25"/>
        <v>0</v>
      </c>
      <c r="N45" s="74">
        <f t="shared" si="26"/>
        <v>0</v>
      </c>
      <c r="O45" s="74">
        <f t="shared" si="27"/>
        <v>0</v>
      </c>
      <c r="P45" s="67"/>
      <c r="Q45" s="74">
        <f t="shared" si="28"/>
        <v>0</v>
      </c>
      <c r="R45" s="74">
        <f t="shared" si="29"/>
        <v>0</v>
      </c>
      <c r="S45" s="96">
        <f t="shared" si="30"/>
        <v>0</v>
      </c>
      <c r="T45" s="74">
        <f t="shared" si="31"/>
        <v>0</v>
      </c>
      <c r="U45" s="74">
        <f t="shared" si="32"/>
        <v>0</v>
      </c>
      <c r="V45" s="74">
        <f t="shared" si="33"/>
        <v>0</v>
      </c>
      <c r="W45" s="67"/>
      <c r="X45" s="74">
        <f t="shared" si="34"/>
        <v>0</v>
      </c>
      <c r="Y45" s="74">
        <f t="shared" si="35"/>
        <v>0</v>
      </c>
      <c r="Z45" s="121">
        <f t="shared" si="36"/>
        <v>0</v>
      </c>
      <c r="AA45" s="148" t="str">
        <f t="shared" si="37"/>
        <v>OK</v>
      </c>
      <c r="AF45" s="5"/>
      <c r="AG45" s="5"/>
      <c r="AH45" s="5"/>
    </row>
    <row r="46" spans="1:34" ht="13.5" customHeight="1" x14ac:dyDescent="0.2">
      <c r="A46" s="111"/>
      <c r="B46" s="93" t="s">
        <v>56</v>
      </c>
      <c r="C46" s="153"/>
      <c r="D46" s="67">
        <v>10</v>
      </c>
      <c r="E46" s="76"/>
      <c r="F46" s="76">
        <v>0</v>
      </c>
      <c r="G46" s="74">
        <f t="shared" ref="G46:G57" si="38">+E46-F46</f>
        <v>0</v>
      </c>
      <c r="H46" s="96">
        <f t="shared" ref="H46:H57" si="39">+(E46-F46)/(D46*12)</f>
        <v>0</v>
      </c>
      <c r="I46" s="74">
        <f t="shared" ref="I46:I57" si="40">IF(B46&lt;$I$5,E46,0)</f>
        <v>0</v>
      </c>
      <c r="J46" s="71">
        <f t="shared" ref="J46:J57" si="41">IF(B46&gt;$I$5,0,IF(($I$5-B46)/30.4375&gt;(D46*12),(D46*12),($I$5-B46)/30.4375))</f>
        <v>0</v>
      </c>
      <c r="K46" s="74">
        <f t="shared" ref="K46:K57" si="42">IF(H46*J46&gt;I46,-I46,-H46*J46)</f>
        <v>0</v>
      </c>
      <c r="L46" s="96">
        <f t="shared" ref="L46:L57" si="43">+I46+K46</f>
        <v>0</v>
      </c>
      <c r="M46" s="74">
        <f t="shared" ref="M46:M57" si="44">IF(AND($I$5&lt;B46,B46&lt;$M$5+1),E46,0)</f>
        <v>0</v>
      </c>
      <c r="N46" s="74">
        <f t="shared" ref="N46:N57" si="45">IF(AND($I$5&lt;C46,C46&lt;$M$5+1),-E46,0)</f>
        <v>0</v>
      </c>
      <c r="O46" s="74">
        <f t="shared" ref="O46:O57" si="46">+I46+M46+N46</f>
        <v>0</v>
      </c>
      <c r="P46" s="67"/>
      <c r="Q46" s="74">
        <f t="shared" ref="Q46:Q57" si="47">-H46*P46</f>
        <v>0</v>
      </c>
      <c r="R46" s="74">
        <f t="shared" ref="R46:R57" si="48">IF(O46=0,0,K46+Q46)</f>
        <v>0</v>
      </c>
      <c r="S46" s="96">
        <f t="shared" ref="S46:S57" si="49">+O46+R46</f>
        <v>0</v>
      </c>
      <c r="T46" s="74">
        <f t="shared" ref="T46:T57" si="50">IF(AND($M$5&lt;B46,J46&lt;$T$5+1),E46,0)</f>
        <v>0</v>
      </c>
      <c r="U46" s="74">
        <f t="shared" ref="U46:U57" si="51">IF(AND($M$5&lt;C46,C46&lt;$T$5+1),-E46,0)</f>
        <v>0</v>
      </c>
      <c r="V46" s="74">
        <f t="shared" ref="V46:V57" si="52">+O46+T46+U46</f>
        <v>0</v>
      </c>
      <c r="W46" s="67"/>
      <c r="X46" s="74">
        <f t="shared" ref="X46:X57" si="53">-H46*W46</f>
        <v>0</v>
      </c>
      <c r="Y46" s="74">
        <f t="shared" ref="Y46:Y57" si="54">IF(V46=0,0,R46+X46)</f>
        <v>0</v>
      </c>
      <c r="Z46" s="121">
        <f t="shared" ref="Z46:Z57" si="55">+V46+Y46</f>
        <v>0</v>
      </c>
      <c r="AA46" s="148" t="str">
        <f t="shared" ref="AA46:AA57" si="56">IF(J46+P46+W46&lt;((D46*12)+1),"OK","ERROR")</f>
        <v>OK</v>
      </c>
      <c r="AF46" s="5"/>
      <c r="AG46" s="5"/>
      <c r="AH46" s="5"/>
    </row>
    <row r="47" spans="1:34" ht="13.5" customHeight="1" x14ac:dyDescent="0.2">
      <c r="A47" s="111"/>
      <c r="B47" s="93" t="s">
        <v>56</v>
      </c>
      <c r="C47" s="15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15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15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153"/>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0"/>
      <c r="B51" s="93" t="s">
        <v>56</v>
      </c>
      <c r="C51" s="155"/>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0"/>
      <c r="B52" s="93" t="s">
        <v>56</v>
      </c>
      <c r="C52" s="155"/>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15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15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15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154"/>
      <c r="D56" s="67">
        <v>10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2">
      <c r="A57" s="111"/>
      <c r="B57" s="93" t="s">
        <v>56</v>
      </c>
      <c r="C57" s="154"/>
      <c r="D57" s="67">
        <v>10</v>
      </c>
      <c r="E57" s="76"/>
      <c r="F57" s="76">
        <v>0</v>
      </c>
      <c r="G57" s="74">
        <f t="shared" si="38"/>
        <v>0</v>
      </c>
      <c r="H57" s="96">
        <f t="shared" si="39"/>
        <v>0</v>
      </c>
      <c r="I57" s="74">
        <f t="shared" si="40"/>
        <v>0</v>
      </c>
      <c r="J57" s="71">
        <f t="shared" si="41"/>
        <v>0</v>
      </c>
      <c r="K57" s="74">
        <f t="shared" si="42"/>
        <v>0</v>
      </c>
      <c r="L57" s="96">
        <f t="shared" si="43"/>
        <v>0</v>
      </c>
      <c r="M57" s="74">
        <f t="shared" si="44"/>
        <v>0</v>
      </c>
      <c r="N57" s="74">
        <f t="shared" si="45"/>
        <v>0</v>
      </c>
      <c r="O57" s="74">
        <f t="shared" si="46"/>
        <v>0</v>
      </c>
      <c r="P57" s="67"/>
      <c r="Q57" s="74">
        <f t="shared" si="47"/>
        <v>0</v>
      </c>
      <c r="R57" s="74">
        <f t="shared" si="48"/>
        <v>0</v>
      </c>
      <c r="S57" s="96">
        <f t="shared" si="49"/>
        <v>0</v>
      </c>
      <c r="T57" s="74">
        <f t="shared" si="50"/>
        <v>0</v>
      </c>
      <c r="U57" s="74">
        <f t="shared" si="51"/>
        <v>0</v>
      </c>
      <c r="V57" s="74">
        <f t="shared" si="52"/>
        <v>0</v>
      </c>
      <c r="W57" s="67"/>
      <c r="X57" s="74">
        <f t="shared" si="53"/>
        <v>0</v>
      </c>
      <c r="Y57" s="74">
        <f t="shared" si="54"/>
        <v>0</v>
      </c>
      <c r="Z57" s="121">
        <f t="shared" si="55"/>
        <v>0</v>
      </c>
      <c r="AA57" s="148" t="str">
        <f t="shared" si="56"/>
        <v>OK</v>
      </c>
      <c r="AF57" s="5"/>
      <c r="AG57" s="5"/>
      <c r="AH57" s="5"/>
    </row>
    <row r="58" spans="1:34" ht="13.5" customHeight="1" x14ac:dyDescent="0.2">
      <c r="A58" s="111"/>
      <c r="B58" s="93" t="s">
        <v>56</v>
      </c>
      <c r="C58" s="15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1"/>
      <c r="B59" s="93" t="s">
        <v>56</v>
      </c>
      <c r="C59" s="154"/>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1"/>
      <c r="B60" s="93" t="s">
        <v>56</v>
      </c>
      <c r="C60" s="154"/>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1"/>
      <c r="B61" s="93" t="s">
        <v>56</v>
      </c>
      <c r="C61" s="154"/>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15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1"/>
      <c r="B63" s="93" t="s">
        <v>56</v>
      </c>
      <c r="C63" s="154"/>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1"/>
      <c r="B64" s="93" t="s">
        <v>56</v>
      </c>
      <c r="C64" s="154"/>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1"/>
      <c r="B65" s="93" t="s">
        <v>56</v>
      </c>
      <c r="C65" s="154"/>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1"/>
      <c r="B66" s="93" t="s">
        <v>56</v>
      </c>
      <c r="C66" s="154"/>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1"/>
      <c r="B67" s="93" t="s">
        <v>56</v>
      </c>
      <c r="C67" s="154"/>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5</v>
      </c>
      <c r="E8" s="132"/>
      <c r="F8" s="76">
        <v>0</v>
      </c>
      <c r="G8" s="74">
        <f>+E8-F8</f>
        <v>0</v>
      </c>
      <c r="H8" s="96">
        <f>+(E8-F8)/(D8*12)</f>
        <v>0</v>
      </c>
      <c r="I8" s="74">
        <f>IF(B8&lt;$I$5,E8,0)</f>
        <v>0</v>
      </c>
      <c r="J8" s="71">
        <f>IF(B8&gt;$I$5,0,IF(($I$5-B8)/30.4375&gt;(D8*12),(D8*12),($I$5-B8)/30.4375))</f>
        <v>0</v>
      </c>
      <c r="K8" s="74">
        <f>IF(H8*J8&gt;G8,-G8,-H8*J8)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IF(H9*J9&gt;G9,-G9,-H9*J9)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IF(H34*J34&gt;G34,-G34,-H34*J34)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93" t="s">
        <v>56</v>
      </c>
      <c r="C37" s="130"/>
      <c r="D37" s="67">
        <v>5</v>
      </c>
      <c r="E37" s="132"/>
      <c r="F37" s="76">
        <v>0</v>
      </c>
      <c r="G37" s="74">
        <f t="shared" si="19"/>
        <v>0</v>
      </c>
      <c r="H37" s="96">
        <f t="shared" si="20"/>
        <v>0</v>
      </c>
      <c r="I37" s="74">
        <f t="shared" si="21"/>
        <v>0</v>
      </c>
      <c r="J37" s="71">
        <f t="shared" si="22"/>
        <v>0</v>
      </c>
      <c r="K37" s="74">
        <f>IF(H37*J37&gt;G37,-G37,-H37*J37)</f>
        <v>0</v>
      </c>
      <c r="L37" s="96">
        <f>+I37+K37</f>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93" t="s">
        <v>56</v>
      </c>
      <c r="C38" s="94"/>
      <c r="D38" s="67">
        <v>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93" t="s">
        <v>56</v>
      </c>
      <c r="C39" s="94"/>
      <c r="D39" s="67">
        <v>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5</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5</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5</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IF(H44*J44&gt;G44,-G44,-H44*J44)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2">
      <c r="A45" s="111"/>
      <c r="B45" s="93" t="s">
        <v>56</v>
      </c>
      <c r="C45" s="94"/>
      <c r="D45" s="67">
        <v>5</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5</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77</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25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25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25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25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25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25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25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25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25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25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25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25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25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25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25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25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25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25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25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25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25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25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25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25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25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25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25</v>
      </c>
      <c r="E34" s="132"/>
      <c r="F34" s="76">
        <v>0</v>
      </c>
      <c r="G34" s="74">
        <f t="shared" ref="G34:G75" si="19">+E34-F34</f>
        <v>0</v>
      </c>
      <c r="H34" s="96">
        <f t="shared" ref="H34:H75" si="20">+(E34-F34)/(D34*12)</f>
        <v>0</v>
      </c>
      <c r="I34" s="74">
        <f t="shared" ref="I34:I75" si="21">IF(B34&lt;$I$5,E34,0)</f>
        <v>0</v>
      </c>
      <c r="J34" s="71">
        <f t="shared" ref="J34:J40"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25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25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25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25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25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25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130" t="s">
        <v>56</v>
      </c>
      <c r="C41" s="94"/>
      <c r="D41" s="67">
        <v>25</v>
      </c>
      <c r="E41" s="132"/>
      <c r="F41" s="76">
        <v>0</v>
      </c>
      <c r="G41" s="74">
        <f t="shared" ref="G41:G52" si="38">+E41-F41</f>
        <v>0</v>
      </c>
      <c r="H41" s="96">
        <f t="shared" ref="H41:H52" si="39">+(E41-F41)/(D41*12)</f>
        <v>0</v>
      </c>
      <c r="I41" s="74">
        <f t="shared" ref="I41:I52" si="40">IF(B41&lt;$I$5,E41,0)</f>
        <v>0</v>
      </c>
      <c r="J41" s="71">
        <f t="shared" ref="J41:J52" si="41">IF(B41&gt;$I$5,0,IF(($I$5-B41)/30.4375&gt;(D41*12),(D41*12),($I$5-B41)/30.4375))</f>
        <v>0</v>
      </c>
      <c r="K41" s="74">
        <f t="shared" ref="K41:K52" si="42">IF(H41*J41&gt;I41,-I41,-H41*J41)</f>
        <v>0</v>
      </c>
      <c r="L41" s="96">
        <f t="shared" ref="L41:L52" si="43">+I41+K41</f>
        <v>0</v>
      </c>
      <c r="M41" s="74">
        <f t="shared" ref="M41:M52" si="44">IF(AND($I$5&lt;B41,B41&lt;$M$5+1),E41,0)</f>
        <v>0</v>
      </c>
      <c r="N41" s="74">
        <f t="shared" ref="N41:N52" si="45">IF(AND($I$5&lt;C41,C41&lt;$M$5+1),-E41,0)</f>
        <v>0</v>
      </c>
      <c r="O41" s="74">
        <f t="shared" ref="O41:O52" si="46">+I41+M41+N41</f>
        <v>0</v>
      </c>
      <c r="P41" s="67"/>
      <c r="Q41" s="74">
        <f t="shared" ref="Q41:Q52" si="47">-H41*P41</f>
        <v>0</v>
      </c>
      <c r="R41" s="74">
        <f t="shared" ref="R41:R52" si="48">IF(O41=0,0,K41+Q41)</f>
        <v>0</v>
      </c>
      <c r="S41" s="96">
        <f t="shared" ref="S41:S52" si="49">+O41+R41</f>
        <v>0</v>
      </c>
      <c r="T41" s="74">
        <f t="shared" ref="T41:T52" si="50">IF(AND($M$5&lt;B41,J41&lt;$T$5+1),E41,0)</f>
        <v>0</v>
      </c>
      <c r="U41" s="74">
        <f t="shared" ref="U41:U52" si="51">IF(AND($M$5&lt;C41,C41&lt;$T$5+1),-E41,0)</f>
        <v>0</v>
      </c>
      <c r="V41" s="74">
        <f t="shared" ref="V41:V52" si="52">+O41+T41+U41</f>
        <v>0</v>
      </c>
      <c r="W41" s="67"/>
      <c r="X41" s="74">
        <f t="shared" ref="X41:X52" si="53">-H41*W41</f>
        <v>0</v>
      </c>
      <c r="Y41" s="74">
        <f t="shared" ref="Y41:Y52" si="54">IF(V41=0,0,R41+X41)</f>
        <v>0</v>
      </c>
      <c r="Z41" s="121">
        <f t="shared" ref="Z41:Z52" si="55">+V41+Y41</f>
        <v>0</v>
      </c>
      <c r="AA41" s="148" t="str">
        <f t="shared" ref="AA41:AA52" si="56">IF(J41+P41+W41&lt;((D41*12)+1),"OK","ERROR")</f>
        <v>OK</v>
      </c>
      <c r="AF41" s="5"/>
      <c r="AG41" s="5"/>
      <c r="AH41" s="5"/>
    </row>
    <row r="42" spans="1:34" ht="13.5" customHeight="1" x14ac:dyDescent="0.2">
      <c r="A42" s="111"/>
      <c r="B42" s="130" t="s">
        <v>56</v>
      </c>
      <c r="C42" s="94"/>
      <c r="D42" s="67">
        <v>25</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3.5" customHeight="1" x14ac:dyDescent="0.2">
      <c r="A43" s="111"/>
      <c r="B43" s="130" t="s">
        <v>56</v>
      </c>
      <c r="C43" s="94"/>
      <c r="D43" s="67">
        <v>25</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3.5" customHeight="1" x14ac:dyDescent="0.2">
      <c r="A44" s="111"/>
      <c r="B44" s="130" t="s">
        <v>56</v>
      </c>
      <c r="C44" s="94"/>
      <c r="D44" s="67">
        <v>25</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130" t="s">
        <v>56</v>
      </c>
      <c r="C45" s="94"/>
      <c r="D45" s="67">
        <v>25</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130" t="s">
        <v>56</v>
      </c>
      <c r="C46" s="94"/>
      <c r="D46" s="67">
        <v>25</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130" t="s">
        <v>56</v>
      </c>
      <c r="C47" s="94"/>
      <c r="D47" s="67">
        <v>25</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130" t="s">
        <v>56</v>
      </c>
      <c r="C48" s="94"/>
      <c r="D48" s="67">
        <v>25</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130" t="s">
        <v>56</v>
      </c>
      <c r="C49" s="94"/>
      <c r="D49" s="67">
        <v>25</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130" t="s">
        <v>56</v>
      </c>
      <c r="C50" s="94"/>
      <c r="D50" s="67">
        <v>25</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130" t="s">
        <v>56</v>
      </c>
      <c r="C51" s="94"/>
      <c r="D51" s="67">
        <v>25</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130" t="s">
        <v>56</v>
      </c>
      <c r="C52" s="94"/>
      <c r="D52" s="67">
        <v>25</v>
      </c>
      <c r="E52" s="132"/>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25</v>
      </c>
      <c r="E53" s="76"/>
      <c r="F53" s="76">
        <v>0</v>
      </c>
      <c r="G53" s="74">
        <f t="shared" si="19"/>
        <v>0</v>
      </c>
      <c r="H53" s="96">
        <f t="shared" si="20"/>
        <v>0</v>
      </c>
      <c r="I53" s="74">
        <f t="shared" si="21"/>
        <v>0</v>
      </c>
      <c r="J53" s="71">
        <f t="shared" ref="J53:J75" si="57">IF(B53&gt;$I$5,0,IF(($I$5-B53)/30.4375&gt;(D53*12),(D53*12),($I$5-B53)/30.4375))</f>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2">
      <c r="A54" s="111"/>
      <c r="B54" s="93" t="s">
        <v>56</v>
      </c>
      <c r="C54" s="94"/>
      <c r="D54" s="67">
        <v>25</v>
      </c>
      <c r="E54" s="76"/>
      <c r="F54" s="76">
        <v>0</v>
      </c>
      <c r="G54" s="74">
        <f t="shared" si="19"/>
        <v>0</v>
      </c>
      <c r="H54" s="96">
        <f t="shared" si="20"/>
        <v>0</v>
      </c>
      <c r="I54" s="74">
        <f t="shared" si="21"/>
        <v>0</v>
      </c>
      <c r="J54" s="71">
        <f t="shared" si="57"/>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2">
      <c r="A55" s="111"/>
      <c r="B55" s="93" t="s">
        <v>56</v>
      </c>
      <c r="C55" s="94"/>
      <c r="D55" s="67">
        <v>25</v>
      </c>
      <c r="E55" s="76"/>
      <c r="F55" s="76">
        <v>0</v>
      </c>
      <c r="G55" s="74">
        <f t="shared" si="19"/>
        <v>0</v>
      </c>
      <c r="H55" s="96">
        <f t="shared" si="20"/>
        <v>0</v>
      </c>
      <c r="I55" s="74">
        <f t="shared" si="21"/>
        <v>0</v>
      </c>
      <c r="J55" s="71">
        <f t="shared" si="57"/>
        <v>0</v>
      </c>
      <c r="K55" s="74">
        <f>IF(H55*J55&gt;I55,-I55,-H55*J55)</f>
        <v>0</v>
      </c>
      <c r="L55" s="96">
        <f>+I55+K55</f>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25</v>
      </c>
      <c r="E56" s="76"/>
      <c r="F56" s="76">
        <v>0</v>
      </c>
      <c r="G56" s="74">
        <f t="shared" si="19"/>
        <v>0</v>
      </c>
      <c r="H56" s="96">
        <f t="shared" si="20"/>
        <v>0</v>
      </c>
      <c r="I56" s="74">
        <f t="shared" si="21"/>
        <v>0</v>
      </c>
      <c r="J56" s="71">
        <f t="shared" si="57"/>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172"/>
      <c r="D57" s="67">
        <v>25</v>
      </c>
      <c r="E57" s="76"/>
      <c r="F57" s="76">
        <v>0</v>
      </c>
      <c r="G57" s="74">
        <f t="shared" si="19"/>
        <v>0</v>
      </c>
      <c r="H57" s="96">
        <f t="shared" si="20"/>
        <v>0</v>
      </c>
      <c r="I57" s="74">
        <f t="shared" si="21"/>
        <v>0</v>
      </c>
      <c r="J57" s="71">
        <f t="shared" si="57"/>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25</v>
      </c>
      <c r="E58" s="76"/>
      <c r="F58" s="76">
        <v>0</v>
      </c>
      <c r="G58" s="74">
        <f t="shared" si="19"/>
        <v>0</v>
      </c>
      <c r="H58" s="96">
        <f t="shared" si="20"/>
        <v>0</v>
      </c>
      <c r="I58" s="74">
        <f t="shared" si="21"/>
        <v>0</v>
      </c>
      <c r="J58" s="71">
        <f t="shared" si="57"/>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25</v>
      </c>
      <c r="E59" s="76"/>
      <c r="F59" s="76">
        <v>0</v>
      </c>
      <c r="G59" s="74">
        <f t="shared" si="19"/>
        <v>0</v>
      </c>
      <c r="H59" s="96">
        <f t="shared" si="20"/>
        <v>0</v>
      </c>
      <c r="I59" s="74">
        <f t="shared" si="21"/>
        <v>0</v>
      </c>
      <c r="J59" s="71">
        <f t="shared" si="57"/>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25</v>
      </c>
      <c r="E60" s="76"/>
      <c r="F60" s="76">
        <v>0</v>
      </c>
      <c r="G60" s="74">
        <f t="shared" si="19"/>
        <v>0</v>
      </c>
      <c r="H60" s="96">
        <f t="shared" si="20"/>
        <v>0</v>
      </c>
      <c r="I60" s="74">
        <f t="shared" si="21"/>
        <v>0</v>
      </c>
      <c r="J60" s="71">
        <f t="shared" si="57"/>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25</v>
      </c>
      <c r="E61" s="76"/>
      <c r="F61" s="76">
        <v>0</v>
      </c>
      <c r="G61" s="74">
        <f t="shared" si="19"/>
        <v>0</v>
      </c>
      <c r="H61" s="96">
        <f t="shared" si="20"/>
        <v>0</v>
      </c>
      <c r="I61" s="74">
        <f t="shared" si="21"/>
        <v>0</v>
      </c>
      <c r="J61" s="71">
        <f t="shared" si="57"/>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25</v>
      </c>
      <c r="E62" s="76"/>
      <c r="F62" s="76">
        <v>0</v>
      </c>
      <c r="G62" s="74">
        <f t="shared" si="19"/>
        <v>0</v>
      </c>
      <c r="H62" s="96">
        <f t="shared" si="20"/>
        <v>0</v>
      </c>
      <c r="I62" s="74">
        <f t="shared" si="21"/>
        <v>0</v>
      </c>
      <c r="J62" s="71">
        <f t="shared" si="57"/>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25</v>
      </c>
      <c r="E63" s="76"/>
      <c r="F63" s="76">
        <v>0</v>
      </c>
      <c r="G63" s="74">
        <f t="shared" si="19"/>
        <v>0</v>
      </c>
      <c r="H63" s="96">
        <f t="shared" si="20"/>
        <v>0</v>
      </c>
      <c r="I63" s="74">
        <f t="shared" si="21"/>
        <v>0</v>
      </c>
      <c r="J63" s="71">
        <f t="shared" si="57"/>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25</v>
      </c>
      <c r="E64" s="76"/>
      <c r="F64" s="76">
        <v>0</v>
      </c>
      <c r="G64" s="74">
        <f t="shared" si="19"/>
        <v>0</v>
      </c>
      <c r="H64" s="96">
        <f t="shared" si="20"/>
        <v>0</v>
      </c>
      <c r="I64" s="74">
        <f t="shared" si="21"/>
        <v>0</v>
      </c>
      <c r="J64" s="71">
        <f t="shared" si="57"/>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25</v>
      </c>
      <c r="E65" s="76"/>
      <c r="F65" s="76">
        <v>0</v>
      </c>
      <c r="G65" s="74">
        <f t="shared" si="19"/>
        <v>0</v>
      </c>
      <c r="H65" s="96">
        <f t="shared" si="20"/>
        <v>0</v>
      </c>
      <c r="I65" s="74">
        <f t="shared" si="21"/>
        <v>0</v>
      </c>
      <c r="J65" s="71">
        <f t="shared" si="57"/>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25</v>
      </c>
      <c r="E66" s="76"/>
      <c r="F66" s="76">
        <v>0</v>
      </c>
      <c r="G66" s="74">
        <f t="shared" si="19"/>
        <v>0</v>
      </c>
      <c r="H66" s="96">
        <f t="shared" si="20"/>
        <v>0</v>
      </c>
      <c r="I66" s="74">
        <f t="shared" si="21"/>
        <v>0</v>
      </c>
      <c r="J66" s="71">
        <f t="shared" si="57"/>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25</v>
      </c>
      <c r="E67" s="76"/>
      <c r="F67" s="76">
        <v>0</v>
      </c>
      <c r="G67" s="74">
        <f t="shared" si="19"/>
        <v>0</v>
      </c>
      <c r="H67" s="96">
        <f t="shared" si="20"/>
        <v>0</v>
      </c>
      <c r="I67" s="74">
        <f t="shared" si="21"/>
        <v>0</v>
      </c>
      <c r="J67" s="71">
        <f t="shared" si="57"/>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25</v>
      </c>
      <c r="E68" s="76"/>
      <c r="F68" s="76">
        <v>0</v>
      </c>
      <c r="G68" s="74">
        <f t="shared" si="19"/>
        <v>0</v>
      </c>
      <c r="H68" s="96">
        <f t="shared" si="20"/>
        <v>0</v>
      </c>
      <c r="I68" s="74">
        <f t="shared" si="21"/>
        <v>0</v>
      </c>
      <c r="J68" s="71">
        <f t="shared" si="57"/>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25</v>
      </c>
      <c r="E69" s="76"/>
      <c r="F69" s="76">
        <v>0</v>
      </c>
      <c r="G69" s="74">
        <f t="shared" si="19"/>
        <v>0</v>
      </c>
      <c r="H69" s="96">
        <f t="shared" si="20"/>
        <v>0</v>
      </c>
      <c r="I69" s="74">
        <f t="shared" si="21"/>
        <v>0</v>
      </c>
      <c r="J69" s="71">
        <f t="shared" si="57"/>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25</v>
      </c>
      <c r="E70" s="76"/>
      <c r="F70" s="76">
        <v>0</v>
      </c>
      <c r="G70" s="74">
        <f t="shared" si="19"/>
        <v>0</v>
      </c>
      <c r="H70" s="96">
        <f t="shared" si="20"/>
        <v>0</v>
      </c>
      <c r="I70" s="74">
        <f t="shared" si="21"/>
        <v>0</v>
      </c>
      <c r="J70" s="71">
        <f t="shared" si="57"/>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25</v>
      </c>
      <c r="E71" s="76"/>
      <c r="F71" s="76">
        <v>0</v>
      </c>
      <c r="G71" s="74">
        <f t="shared" si="19"/>
        <v>0</v>
      </c>
      <c r="H71" s="96">
        <f t="shared" si="20"/>
        <v>0</v>
      </c>
      <c r="I71" s="74">
        <f t="shared" si="21"/>
        <v>0</v>
      </c>
      <c r="J71" s="71">
        <f t="shared" si="57"/>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25</v>
      </c>
      <c r="E72" s="76"/>
      <c r="F72" s="76">
        <v>0</v>
      </c>
      <c r="G72" s="74">
        <f t="shared" si="19"/>
        <v>0</v>
      </c>
      <c r="H72" s="96">
        <f t="shared" si="20"/>
        <v>0</v>
      </c>
      <c r="I72" s="74">
        <f t="shared" si="21"/>
        <v>0</v>
      </c>
      <c r="J72" s="71">
        <f t="shared" si="57"/>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25</v>
      </c>
      <c r="E73" s="76"/>
      <c r="F73" s="76">
        <v>0</v>
      </c>
      <c r="G73" s="74">
        <f t="shared" si="19"/>
        <v>0</v>
      </c>
      <c r="H73" s="96">
        <f t="shared" si="20"/>
        <v>0</v>
      </c>
      <c r="I73" s="74">
        <f t="shared" si="21"/>
        <v>0</v>
      </c>
      <c r="J73" s="71">
        <f t="shared" si="57"/>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25</v>
      </c>
      <c r="E74" s="76"/>
      <c r="F74" s="76">
        <v>0</v>
      </c>
      <c r="G74" s="74">
        <f t="shared" si="19"/>
        <v>0</v>
      </c>
      <c r="H74" s="96">
        <f t="shared" si="20"/>
        <v>0</v>
      </c>
      <c r="I74" s="74">
        <f t="shared" si="21"/>
        <v>0</v>
      </c>
      <c r="J74" s="71">
        <f t="shared" si="57"/>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25</v>
      </c>
      <c r="E75" s="76"/>
      <c r="F75" s="76">
        <v>0</v>
      </c>
      <c r="G75" s="74">
        <f t="shared" si="19"/>
        <v>0</v>
      </c>
      <c r="H75" s="96">
        <f t="shared" si="20"/>
        <v>0</v>
      </c>
      <c r="I75" s="97">
        <f t="shared" si="21"/>
        <v>0</v>
      </c>
      <c r="J75" s="71">
        <f t="shared" si="57"/>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8">SUM(O8:O75)</f>
        <v>0</v>
      </c>
      <c r="P77" s="74"/>
      <c r="Q77" s="75">
        <f t="shared" si="58"/>
        <v>0</v>
      </c>
      <c r="R77" s="75">
        <f t="shared" si="58"/>
        <v>0</v>
      </c>
      <c r="S77" s="99">
        <f t="shared" si="58"/>
        <v>0</v>
      </c>
      <c r="T77" s="75">
        <f t="shared" si="58"/>
        <v>0</v>
      </c>
      <c r="U77" s="75">
        <f t="shared" si="58"/>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80" zoomScaleNormal="80"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78</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40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40</v>
      </c>
      <c r="E44" s="76"/>
      <c r="F44" s="76">
        <v>0</v>
      </c>
      <c r="G44" s="74">
        <f t="shared" ref="G44:G55" si="38">+E44-F44</f>
        <v>0</v>
      </c>
      <c r="H44" s="96">
        <f t="shared" ref="H44:H55" si="39">+(E44-F44)/(D44*12)</f>
        <v>0</v>
      </c>
      <c r="I44" s="74">
        <f t="shared" ref="I44:I55" si="40">IF(B44&lt;$I$5,E44,0)</f>
        <v>0</v>
      </c>
      <c r="J44" s="71">
        <f t="shared" ref="J44:J55" si="41">IF(B44&gt;$I$5,0,IF(($I$5-B44)/30.4375&gt;(D44*12),(D44*12),($I$5-B44)/30.4375))</f>
        <v>0</v>
      </c>
      <c r="K44" s="74">
        <f t="shared" ref="K44:K55" si="42">IF(H44*J44&gt;I44,-I44,-H44*J44)</f>
        <v>0</v>
      </c>
      <c r="L44" s="96">
        <f t="shared" ref="L44:L55" si="43">+I44+K44</f>
        <v>0</v>
      </c>
      <c r="M44" s="74">
        <f t="shared" ref="M44:M55" si="44">IF(AND($I$5&lt;B44,B44&lt;$M$5+1),E44,0)</f>
        <v>0</v>
      </c>
      <c r="N44" s="74">
        <f t="shared" ref="N44:N55" si="45">IF(AND($I$5&lt;C44,C44&lt;$M$5+1),-E44,0)</f>
        <v>0</v>
      </c>
      <c r="O44" s="74">
        <f t="shared" ref="O44:O55" si="46">+I44+M44+N44</f>
        <v>0</v>
      </c>
      <c r="P44" s="67"/>
      <c r="Q44" s="74">
        <f t="shared" ref="Q44:Q55" si="47">-H44*P44</f>
        <v>0</v>
      </c>
      <c r="R44" s="74">
        <f t="shared" ref="R44:R55" si="48">IF(O44=0,0,K44+Q44)</f>
        <v>0</v>
      </c>
      <c r="S44" s="96">
        <f t="shared" ref="S44:S55" si="49">+O44+R44</f>
        <v>0</v>
      </c>
      <c r="T44" s="74">
        <f t="shared" ref="T44:T55" si="50">IF(AND($M$5&lt;B44,J44&lt;$T$5+1),E44,0)</f>
        <v>0</v>
      </c>
      <c r="U44" s="74">
        <f t="shared" ref="U44:U55" si="51">IF(AND($M$5&lt;C44,C44&lt;$T$5+1),-E44,0)</f>
        <v>0</v>
      </c>
      <c r="V44" s="74">
        <f t="shared" ref="V44:V55" si="52">+O44+T44+U44</f>
        <v>0</v>
      </c>
      <c r="W44" s="67"/>
      <c r="X44" s="74">
        <f t="shared" ref="X44:X55" si="53">-H44*W44</f>
        <v>0</v>
      </c>
      <c r="Y44" s="74">
        <f t="shared" ref="Y44:Y55" si="54">IF(V44=0,0,R44+X44)</f>
        <v>0</v>
      </c>
      <c r="Z44" s="121">
        <f t="shared" ref="Z44:Z55" si="55">+V44+Y44</f>
        <v>0</v>
      </c>
      <c r="AA44" s="148" t="str">
        <f t="shared" ref="AA44:AA55" si="56">IF(J44+P44+W44&lt;((D44*12)+1),"OK","ERROR")</f>
        <v>OK</v>
      </c>
      <c r="AF44" s="5"/>
      <c r="AG44" s="5"/>
      <c r="AH44" s="5"/>
    </row>
    <row r="45" spans="1:34" ht="13.5" customHeight="1" x14ac:dyDescent="0.2">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40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4"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4" s="81" customFormat="1" ht="18.75" customHeight="1" x14ac:dyDescent="0.25">
      <c r="A2" s="69" t="s">
        <v>46</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4" s="81" customFormat="1" ht="18.75" customHeight="1" x14ac:dyDescent="0.25">
      <c r="A3" s="151"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4"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4"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4"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4" ht="15" customHeight="1" x14ac:dyDescent="0.2">
      <c r="A7" s="109"/>
      <c r="B7" s="54"/>
      <c r="H7" s="88"/>
      <c r="I7" s="54"/>
      <c r="J7" s="54"/>
      <c r="K7" s="54"/>
      <c r="L7" s="91"/>
      <c r="M7" s="54"/>
      <c r="N7" s="54"/>
      <c r="O7" s="54"/>
      <c r="P7" s="54"/>
      <c r="Q7" s="54"/>
      <c r="R7" s="54"/>
      <c r="S7" s="91"/>
      <c r="T7" s="54"/>
      <c r="U7" s="54"/>
      <c r="V7" s="54"/>
      <c r="W7" s="54"/>
      <c r="X7" s="54"/>
      <c r="Y7" s="54"/>
      <c r="Z7" s="120"/>
      <c r="AA7" s="147"/>
    </row>
    <row r="8" spans="1:34" ht="15" customHeight="1" x14ac:dyDescent="0.2">
      <c r="A8" s="110"/>
      <c r="B8" s="93" t="s">
        <v>56</v>
      </c>
      <c r="C8" s="130" t="s">
        <v>56</v>
      </c>
      <c r="D8" s="67">
        <v>30</v>
      </c>
      <c r="E8" s="132"/>
      <c r="F8" s="76">
        <v>0</v>
      </c>
      <c r="G8" s="74">
        <f t="shared" ref="G8:G22" si="0">+E8-F8</f>
        <v>0</v>
      </c>
      <c r="H8" s="96">
        <f t="shared" ref="H8:H22" si="1">+(E8-F8)/(D8*12)</f>
        <v>0</v>
      </c>
      <c r="I8" s="74">
        <f t="shared" ref="I8:I22" si="2">IF(B8&lt;$I$5,E8,0)</f>
        <v>0</v>
      </c>
      <c r="J8" s="71">
        <f t="shared" ref="J8:J22" si="3">IF(B8&gt;$I$5,0,IF(($I$5-B8)/30.4375&gt;(D8*12),(D8*12),($I$5-B8)/30.4375))</f>
        <v>0</v>
      </c>
      <c r="K8" s="74">
        <f t="shared" ref="K8:K22" si="4">IF(H8*J8&gt;I8,-I8,-H8*J8)</f>
        <v>0</v>
      </c>
      <c r="L8" s="96">
        <f t="shared" ref="L8:L22" si="5">+I8+K8</f>
        <v>0</v>
      </c>
      <c r="M8" s="74">
        <f t="shared" ref="M8:M22" si="6">IF(AND($I$5&lt;B8,B8&lt;$M$5+1),E8,0)</f>
        <v>0</v>
      </c>
      <c r="N8" s="74">
        <f t="shared" ref="N8:N22" si="7">IF(AND($I$5&lt;C8,C8&lt;$M$5+1),-E8,0)</f>
        <v>0</v>
      </c>
      <c r="O8" s="74">
        <f t="shared" ref="O8:O22" si="8">+I8+M8+N8</f>
        <v>0</v>
      </c>
      <c r="P8" s="67"/>
      <c r="Q8" s="74">
        <f t="shared" ref="Q8:Q22" si="9">-H8*P8</f>
        <v>0</v>
      </c>
      <c r="R8" s="74">
        <f t="shared" ref="R8:R22" si="10">IF(O8=0,0,K8+Q8)</f>
        <v>0</v>
      </c>
      <c r="S8" s="96">
        <f t="shared" ref="S8:S22" si="11">+O8+R8</f>
        <v>0</v>
      </c>
      <c r="T8" s="74">
        <f t="shared" ref="T8:T22" si="12">IF(AND($M$5&lt;B8,J8&lt;$T$5+1),E8,0)</f>
        <v>0</v>
      </c>
      <c r="U8" s="74">
        <f t="shared" ref="U8:U22" si="13">IF(AND($M$5&lt;C8,C8&lt;$T$5+1),-E8,0)</f>
        <v>0</v>
      </c>
      <c r="V8" s="74">
        <f t="shared" ref="V8:V22" si="14">+O8+T8+U8</f>
        <v>0</v>
      </c>
      <c r="W8" s="67"/>
      <c r="X8" s="74">
        <f t="shared" ref="X8:X22" si="15">-H8*W8</f>
        <v>0</v>
      </c>
      <c r="Y8" s="74">
        <f t="shared" ref="Y8:Y22" si="16">IF(V8=0,0,R8+X8)</f>
        <v>0</v>
      </c>
      <c r="Z8" s="121">
        <f t="shared" ref="Z8:Z22" si="17">+V8+Y8</f>
        <v>0</v>
      </c>
      <c r="AA8" s="148" t="str">
        <f t="shared" ref="AA8:AA22" si="18">IF(J8+P8+W8&lt;((D8*12)+1),"OK","ERROR")</f>
        <v>OK</v>
      </c>
    </row>
    <row r="9" spans="1:34" ht="15" customHeight="1" x14ac:dyDescent="0.2">
      <c r="A9" s="110"/>
      <c r="B9" s="93" t="s">
        <v>56</v>
      </c>
      <c r="C9" s="130"/>
      <c r="D9" s="67">
        <v>30</v>
      </c>
      <c r="E9" s="132"/>
      <c r="F9" s="76">
        <v>0</v>
      </c>
      <c r="G9" s="74">
        <f t="shared" si="0"/>
        <v>0</v>
      </c>
      <c r="H9" s="96">
        <f t="shared" si="1"/>
        <v>0</v>
      </c>
      <c r="I9" s="74">
        <f t="shared" si="2"/>
        <v>0</v>
      </c>
      <c r="J9" s="71">
        <f t="shared" si="3"/>
        <v>0</v>
      </c>
      <c r="K9" s="74">
        <f t="shared" si="4"/>
        <v>0</v>
      </c>
      <c r="L9" s="96">
        <f t="shared" si="5"/>
        <v>0</v>
      </c>
      <c r="M9" s="74">
        <f t="shared" si="6"/>
        <v>0</v>
      </c>
      <c r="N9" s="74">
        <f t="shared" si="7"/>
        <v>0</v>
      </c>
      <c r="O9" s="74">
        <f t="shared" si="8"/>
        <v>0</v>
      </c>
      <c r="P9" s="67"/>
      <c r="Q9" s="74">
        <f t="shared" si="9"/>
        <v>0</v>
      </c>
      <c r="R9" s="74">
        <f t="shared" si="10"/>
        <v>0</v>
      </c>
      <c r="S9" s="96">
        <f t="shared" si="11"/>
        <v>0</v>
      </c>
      <c r="T9" s="74">
        <f t="shared" si="12"/>
        <v>0</v>
      </c>
      <c r="U9" s="74">
        <f t="shared" si="13"/>
        <v>0</v>
      </c>
      <c r="V9" s="74">
        <f t="shared" si="14"/>
        <v>0</v>
      </c>
      <c r="W9" s="67"/>
      <c r="X9" s="74">
        <f t="shared" si="15"/>
        <v>0</v>
      </c>
      <c r="Y9" s="74">
        <f t="shared" si="16"/>
        <v>0</v>
      </c>
      <c r="Z9" s="121">
        <f t="shared" si="17"/>
        <v>0</v>
      </c>
      <c r="AA9" s="148" t="str">
        <f t="shared" si="18"/>
        <v>OK</v>
      </c>
    </row>
    <row r="10" spans="1:34" ht="15" customHeight="1" x14ac:dyDescent="0.2">
      <c r="A10" s="110"/>
      <c r="B10" s="93" t="s">
        <v>56</v>
      </c>
      <c r="C10" s="130"/>
      <c r="D10" s="67">
        <v>30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4" s="61" customFormat="1" ht="13.5" customHeight="1" x14ac:dyDescent="0.2">
      <c r="A11" s="110"/>
      <c r="B11" s="93" t="s">
        <v>56</v>
      </c>
      <c r="C11" s="130"/>
      <c r="D11" s="67">
        <v>30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c r="AB11" s="55"/>
      <c r="AC11" s="55"/>
      <c r="AD11" s="55"/>
      <c r="AE11" s="55"/>
    </row>
    <row r="12" spans="1:34" s="61" customFormat="1" ht="13.5" customHeight="1" x14ac:dyDescent="0.2">
      <c r="A12" s="110"/>
      <c r="B12" s="93" t="s">
        <v>56</v>
      </c>
      <c r="C12" s="130"/>
      <c r="D12" s="67">
        <v>30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c r="AB12" s="55"/>
      <c r="AC12" s="59"/>
      <c r="AD12" s="55"/>
      <c r="AE12" s="59"/>
    </row>
    <row r="13" spans="1:34" ht="12.75" customHeight="1" x14ac:dyDescent="0.2">
      <c r="A13" s="111"/>
      <c r="B13" s="93" t="s">
        <v>56</v>
      </c>
      <c r="C13" s="171"/>
      <c r="D13" s="67">
        <v>30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c r="AF13" s="5"/>
      <c r="AG13" s="5"/>
      <c r="AH13" s="5"/>
    </row>
    <row r="14" spans="1:34" ht="12.75" customHeight="1" x14ac:dyDescent="0.2">
      <c r="A14" s="111"/>
      <c r="B14" s="130" t="s">
        <v>56</v>
      </c>
      <c r="C14" s="94"/>
      <c r="D14" s="67">
        <v>30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c r="AF14" s="5"/>
      <c r="AG14" s="5"/>
      <c r="AH14" s="5"/>
    </row>
    <row r="15" spans="1:34" ht="13.5" customHeight="1" x14ac:dyDescent="0.2">
      <c r="A15" s="111"/>
      <c r="B15" s="130" t="s">
        <v>56</v>
      </c>
      <c r="C15" s="94"/>
      <c r="D15" s="67">
        <v>30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c r="AF15" s="5"/>
      <c r="AG15" s="5"/>
      <c r="AH15" s="5"/>
    </row>
    <row r="16" spans="1:34" ht="13.5" customHeight="1" x14ac:dyDescent="0.2">
      <c r="A16" s="111"/>
      <c r="B16" s="93" t="s">
        <v>56</v>
      </c>
      <c r="C16" s="94"/>
      <c r="D16" s="67">
        <v>30</v>
      </c>
      <c r="E16" s="76"/>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c r="AF16" s="5"/>
      <c r="AG16" s="5"/>
      <c r="AH16" s="5"/>
    </row>
    <row r="17" spans="1:34" ht="13.5" customHeight="1" x14ac:dyDescent="0.2">
      <c r="A17" s="111"/>
      <c r="B17" s="93" t="s">
        <v>56</v>
      </c>
      <c r="C17" s="94"/>
      <c r="D17" s="67">
        <v>30</v>
      </c>
      <c r="E17" s="76"/>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c r="AF17" s="5"/>
      <c r="AG17" s="5"/>
      <c r="AH17" s="5"/>
    </row>
    <row r="18" spans="1:34" ht="13.5" customHeight="1" x14ac:dyDescent="0.2">
      <c r="A18" s="111"/>
      <c r="B18" s="93" t="s">
        <v>56</v>
      </c>
      <c r="C18" s="94"/>
      <c r="D18" s="67">
        <v>30</v>
      </c>
      <c r="E18" s="76"/>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c r="AF18" s="5"/>
      <c r="AG18" s="5"/>
      <c r="AH18" s="5"/>
    </row>
    <row r="19" spans="1:34" ht="13.5" customHeight="1" x14ac:dyDescent="0.2">
      <c r="A19" s="111"/>
      <c r="B19" s="93" t="s">
        <v>56</v>
      </c>
      <c r="C19" s="94"/>
      <c r="D19" s="67">
        <v>30</v>
      </c>
      <c r="E19" s="76"/>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c r="AF19" s="5"/>
      <c r="AG19" s="5"/>
      <c r="AH19" s="5"/>
    </row>
    <row r="20" spans="1:34" ht="13.5" customHeight="1" x14ac:dyDescent="0.2">
      <c r="A20" s="111"/>
      <c r="B20" s="93" t="s">
        <v>56</v>
      </c>
      <c r="C20" s="94"/>
      <c r="D20" s="67">
        <v>30</v>
      </c>
      <c r="E20" s="76"/>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c r="AF20" s="5"/>
      <c r="AG20" s="5"/>
      <c r="AH20" s="5"/>
    </row>
    <row r="21" spans="1:34" ht="13.5" customHeight="1" x14ac:dyDescent="0.2">
      <c r="A21" s="111"/>
      <c r="B21" s="93" t="s">
        <v>56</v>
      </c>
      <c r="C21" s="94"/>
      <c r="D21" s="67">
        <v>30</v>
      </c>
      <c r="E21" s="76"/>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c r="AF21" s="5"/>
      <c r="AG21" s="5"/>
      <c r="AH21" s="5"/>
    </row>
    <row r="22" spans="1:34" ht="13.5" customHeight="1" x14ac:dyDescent="0.2">
      <c r="A22" s="111"/>
      <c r="B22" s="93" t="s">
        <v>56</v>
      </c>
      <c r="C22" s="94"/>
      <c r="D22" s="67">
        <v>30</v>
      </c>
      <c r="E22" s="76"/>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c r="AF22" s="5"/>
      <c r="AG22" s="5"/>
      <c r="AH22" s="5"/>
    </row>
    <row r="23" spans="1:34" ht="13.5" customHeight="1" x14ac:dyDescent="0.2">
      <c r="A23" s="111"/>
      <c r="B23" s="93" t="s">
        <v>56</v>
      </c>
      <c r="C23" s="94"/>
      <c r="D23" s="67">
        <v>30</v>
      </c>
      <c r="E23" s="76"/>
      <c r="F23" s="76">
        <v>0</v>
      </c>
      <c r="G23" s="74">
        <f t="shared" ref="G23:G47" si="19">+E23-F23</f>
        <v>0</v>
      </c>
      <c r="H23" s="96">
        <f t="shared" ref="H23:H47" si="20">+(E23-F23)/(D23*12)</f>
        <v>0</v>
      </c>
      <c r="I23" s="74">
        <f t="shared" ref="I23:I47" si="21">IF(B23&lt;$I$5,E23,0)</f>
        <v>0</v>
      </c>
      <c r="J23" s="71">
        <f t="shared" ref="J23:J47" si="22">IF(B23&gt;$I$5,0,IF(($I$5-B23)/30.4375&gt;(D23*12),(D23*12),($I$5-B23)/30.4375))</f>
        <v>0</v>
      </c>
      <c r="K23" s="74">
        <f t="shared" ref="K23:K47" si="23">IF(H23*J23&gt;I23,-I23,-H23*J23)</f>
        <v>0</v>
      </c>
      <c r="L23" s="96">
        <f t="shared" ref="L23:L47" si="24">+I23+K23</f>
        <v>0</v>
      </c>
      <c r="M23" s="74">
        <f t="shared" ref="M23:M47" si="25">IF(AND($I$5&lt;B23,B23&lt;$M$5+1),E23,0)</f>
        <v>0</v>
      </c>
      <c r="N23" s="74">
        <f t="shared" ref="N23:N47" si="26">IF(AND($I$5&lt;C23,C23&lt;$M$5+1),-E23,0)</f>
        <v>0</v>
      </c>
      <c r="O23" s="74">
        <f t="shared" ref="O23:O47" si="27">+I23+M23+N23</f>
        <v>0</v>
      </c>
      <c r="P23" s="67"/>
      <c r="Q23" s="74">
        <f t="shared" ref="Q23:Q47" si="28">-H23*P23</f>
        <v>0</v>
      </c>
      <c r="R23" s="74">
        <f t="shared" ref="R23:R47" si="29">IF(O23=0,0,K23+Q23)</f>
        <v>0</v>
      </c>
      <c r="S23" s="96">
        <f t="shared" ref="S23:S47" si="30">+O23+R23</f>
        <v>0</v>
      </c>
      <c r="T23" s="74">
        <f t="shared" ref="T23:T47" si="31">IF(AND($M$5&lt;B23,J23&lt;$T$5+1),E23,0)</f>
        <v>0</v>
      </c>
      <c r="U23" s="74">
        <f t="shared" ref="U23:U47" si="32">IF(AND($M$5&lt;C23,C23&lt;$T$5+1),-E23,0)</f>
        <v>0</v>
      </c>
      <c r="V23" s="74">
        <f t="shared" ref="V23:V47" si="33">+O23+T23+U23</f>
        <v>0</v>
      </c>
      <c r="W23" s="67"/>
      <c r="X23" s="74">
        <f t="shared" ref="X23:X47" si="34">-H23*W23</f>
        <v>0</v>
      </c>
      <c r="Y23" s="74">
        <f t="shared" ref="Y23:Y47" si="35">IF(V23=0,0,R23+X23)</f>
        <v>0</v>
      </c>
      <c r="Z23" s="121">
        <f t="shared" ref="Z23:Z47" si="36">+V23+Y23</f>
        <v>0</v>
      </c>
      <c r="AA23" s="148" t="str">
        <f t="shared" ref="AA23:AA47" si="37">IF(J23+P23+W23&lt;((D23*12)+1),"OK","ERROR")</f>
        <v>OK</v>
      </c>
      <c r="AF23" s="5"/>
      <c r="AG23" s="5"/>
      <c r="AH23" s="5"/>
    </row>
    <row r="24" spans="1:34" ht="13.5" customHeight="1" x14ac:dyDescent="0.2">
      <c r="A24" s="111"/>
      <c r="B24" s="93" t="s">
        <v>56</v>
      </c>
      <c r="C24" s="94"/>
      <c r="D24" s="67">
        <v>30</v>
      </c>
      <c r="E24" s="76"/>
      <c r="F24" s="76">
        <v>0</v>
      </c>
      <c r="G24" s="74">
        <f t="shared" si="19"/>
        <v>0</v>
      </c>
      <c r="H24" s="96">
        <f t="shared" si="20"/>
        <v>0</v>
      </c>
      <c r="I24" s="74">
        <f t="shared" si="21"/>
        <v>0</v>
      </c>
      <c r="J24" s="71">
        <f t="shared" si="22"/>
        <v>0</v>
      </c>
      <c r="K24" s="74">
        <f t="shared" si="23"/>
        <v>0</v>
      </c>
      <c r="L24" s="96">
        <f t="shared" si="24"/>
        <v>0</v>
      </c>
      <c r="M24" s="74">
        <f t="shared" si="25"/>
        <v>0</v>
      </c>
      <c r="N24" s="74">
        <f t="shared" si="26"/>
        <v>0</v>
      </c>
      <c r="O24" s="74">
        <f t="shared" si="27"/>
        <v>0</v>
      </c>
      <c r="P24" s="67"/>
      <c r="Q24" s="74">
        <f t="shared" si="28"/>
        <v>0</v>
      </c>
      <c r="R24" s="74">
        <f t="shared" si="29"/>
        <v>0</v>
      </c>
      <c r="S24" s="96">
        <f t="shared" si="30"/>
        <v>0</v>
      </c>
      <c r="T24" s="74">
        <f t="shared" si="31"/>
        <v>0</v>
      </c>
      <c r="U24" s="74">
        <f t="shared" si="32"/>
        <v>0</v>
      </c>
      <c r="V24" s="74">
        <f t="shared" si="33"/>
        <v>0</v>
      </c>
      <c r="W24" s="67"/>
      <c r="X24" s="74">
        <f t="shared" si="34"/>
        <v>0</v>
      </c>
      <c r="Y24" s="74">
        <f t="shared" si="35"/>
        <v>0</v>
      </c>
      <c r="Z24" s="121">
        <f t="shared" si="36"/>
        <v>0</v>
      </c>
      <c r="AA24" s="148" t="str">
        <f t="shared" si="37"/>
        <v>OK</v>
      </c>
      <c r="AF24" s="5"/>
      <c r="AG24" s="5"/>
      <c r="AH24" s="5"/>
    </row>
    <row r="25" spans="1:34" ht="13.5" customHeight="1" x14ac:dyDescent="0.2">
      <c r="A25" s="111"/>
      <c r="B25" s="93" t="s">
        <v>56</v>
      </c>
      <c r="C25" s="94"/>
      <c r="D25" s="67">
        <v>30</v>
      </c>
      <c r="E25" s="76"/>
      <c r="F25" s="76">
        <v>0</v>
      </c>
      <c r="G25" s="74">
        <f t="shared" si="19"/>
        <v>0</v>
      </c>
      <c r="H25" s="96">
        <f t="shared" si="20"/>
        <v>0</v>
      </c>
      <c r="I25" s="74">
        <f t="shared" si="21"/>
        <v>0</v>
      </c>
      <c r="J25" s="71">
        <f t="shared" si="22"/>
        <v>0</v>
      </c>
      <c r="K25" s="74">
        <f t="shared" si="23"/>
        <v>0</v>
      </c>
      <c r="L25" s="96">
        <f t="shared" si="24"/>
        <v>0</v>
      </c>
      <c r="M25" s="74">
        <f t="shared" si="25"/>
        <v>0</v>
      </c>
      <c r="N25" s="74">
        <f t="shared" si="26"/>
        <v>0</v>
      </c>
      <c r="O25" s="74">
        <f t="shared" si="27"/>
        <v>0</v>
      </c>
      <c r="P25" s="67"/>
      <c r="Q25" s="74">
        <f t="shared" si="28"/>
        <v>0</v>
      </c>
      <c r="R25" s="74">
        <f t="shared" si="29"/>
        <v>0</v>
      </c>
      <c r="S25" s="96">
        <f t="shared" si="30"/>
        <v>0</v>
      </c>
      <c r="T25" s="74">
        <f t="shared" si="31"/>
        <v>0</v>
      </c>
      <c r="U25" s="74">
        <f t="shared" si="32"/>
        <v>0</v>
      </c>
      <c r="V25" s="74">
        <f t="shared" si="33"/>
        <v>0</v>
      </c>
      <c r="W25" s="67"/>
      <c r="X25" s="74">
        <f t="shared" si="34"/>
        <v>0</v>
      </c>
      <c r="Y25" s="74">
        <f t="shared" si="35"/>
        <v>0</v>
      </c>
      <c r="Z25" s="121">
        <f t="shared" si="36"/>
        <v>0</v>
      </c>
      <c r="AA25" s="148" t="str">
        <f t="shared" si="37"/>
        <v>OK</v>
      </c>
      <c r="AF25" s="5"/>
      <c r="AG25" s="5"/>
      <c r="AH25" s="5"/>
    </row>
    <row r="26" spans="1:34" ht="13.5" customHeight="1" x14ac:dyDescent="0.2">
      <c r="A26" s="111"/>
      <c r="B26" s="93" t="s">
        <v>56</v>
      </c>
      <c r="C26" s="94"/>
      <c r="D26" s="67">
        <v>30</v>
      </c>
      <c r="E26" s="76"/>
      <c r="F26" s="76">
        <v>0</v>
      </c>
      <c r="G26" s="74">
        <f t="shared" si="19"/>
        <v>0</v>
      </c>
      <c r="H26" s="96">
        <f t="shared" si="20"/>
        <v>0</v>
      </c>
      <c r="I26" s="74">
        <f t="shared" si="21"/>
        <v>0</v>
      </c>
      <c r="J26" s="71">
        <f t="shared" si="22"/>
        <v>0</v>
      </c>
      <c r="K26" s="74">
        <f t="shared" si="23"/>
        <v>0</v>
      </c>
      <c r="L26" s="96">
        <f t="shared" si="24"/>
        <v>0</v>
      </c>
      <c r="M26" s="74">
        <f t="shared" si="25"/>
        <v>0</v>
      </c>
      <c r="N26" s="74">
        <f t="shared" si="26"/>
        <v>0</v>
      </c>
      <c r="O26" s="74">
        <f t="shared" si="27"/>
        <v>0</v>
      </c>
      <c r="P26" s="67"/>
      <c r="Q26" s="74">
        <f t="shared" si="28"/>
        <v>0</v>
      </c>
      <c r="R26" s="74">
        <f t="shared" si="29"/>
        <v>0</v>
      </c>
      <c r="S26" s="96">
        <f t="shared" si="30"/>
        <v>0</v>
      </c>
      <c r="T26" s="74">
        <f t="shared" si="31"/>
        <v>0</v>
      </c>
      <c r="U26" s="74">
        <f t="shared" si="32"/>
        <v>0</v>
      </c>
      <c r="V26" s="74">
        <f t="shared" si="33"/>
        <v>0</v>
      </c>
      <c r="W26" s="67"/>
      <c r="X26" s="74">
        <f t="shared" si="34"/>
        <v>0</v>
      </c>
      <c r="Y26" s="74">
        <f t="shared" si="35"/>
        <v>0</v>
      </c>
      <c r="Z26" s="121">
        <f t="shared" si="36"/>
        <v>0</v>
      </c>
      <c r="AA26" s="148" t="str">
        <f t="shared" si="37"/>
        <v>OK</v>
      </c>
      <c r="AF26" s="5"/>
      <c r="AG26" s="5"/>
      <c r="AH26" s="5"/>
    </row>
    <row r="27" spans="1:34" ht="13.5" customHeight="1" x14ac:dyDescent="0.2">
      <c r="A27" s="111"/>
      <c r="B27" s="93" t="s">
        <v>56</v>
      </c>
      <c r="C27" s="94"/>
      <c r="D27" s="67">
        <v>30</v>
      </c>
      <c r="E27" s="76"/>
      <c r="F27" s="76">
        <v>0</v>
      </c>
      <c r="G27" s="74">
        <f t="shared" si="19"/>
        <v>0</v>
      </c>
      <c r="H27" s="96">
        <f t="shared" si="20"/>
        <v>0</v>
      </c>
      <c r="I27" s="74">
        <f t="shared" si="21"/>
        <v>0</v>
      </c>
      <c r="J27" s="71">
        <f t="shared" si="22"/>
        <v>0</v>
      </c>
      <c r="K27" s="74">
        <f t="shared" si="23"/>
        <v>0</v>
      </c>
      <c r="L27" s="96">
        <f t="shared" si="24"/>
        <v>0</v>
      </c>
      <c r="M27" s="74">
        <f t="shared" si="25"/>
        <v>0</v>
      </c>
      <c r="N27" s="74">
        <f t="shared" si="26"/>
        <v>0</v>
      </c>
      <c r="O27" s="74">
        <f t="shared" si="27"/>
        <v>0</v>
      </c>
      <c r="P27" s="67"/>
      <c r="Q27" s="74">
        <f t="shared" si="28"/>
        <v>0</v>
      </c>
      <c r="R27" s="74">
        <f t="shared" si="29"/>
        <v>0</v>
      </c>
      <c r="S27" s="96">
        <f t="shared" si="30"/>
        <v>0</v>
      </c>
      <c r="T27" s="74">
        <f t="shared" si="31"/>
        <v>0</v>
      </c>
      <c r="U27" s="74">
        <f t="shared" si="32"/>
        <v>0</v>
      </c>
      <c r="V27" s="74">
        <f t="shared" si="33"/>
        <v>0</v>
      </c>
      <c r="W27" s="67"/>
      <c r="X27" s="74">
        <f t="shared" si="34"/>
        <v>0</v>
      </c>
      <c r="Y27" s="74">
        <f t="shared" si="35"/>
        <v>0</v>
      </c>
      <c r="Z27" s="121">
        <f t="shared" si="36"/>
        <v>0</v>
      </c>
      <c r="AA27" s="148" t="str">
        <f t="shared" si="37"/>
        <v>OK</v>
      </c>
      <c r="AF27" s="5"/>
      <c r="AG27" s="5"/>
      <c r="AH27" s="5"/>
    </row>
    <row r="28" spans="1:34" ht="13.5" customHeight="1" x14ac:dyDescent="0.2">
      <c r="A28" s="111"/>
      <c r="B28" s="93" t="s">
        <v>56</v>
      </c>
      <c r="C28" s="94"/>
      <c r="D28" s="67">
        <v>30</v>
      </c>
      <c r="E28" s="76"/>
      <c r="F28" s="76">
        <v>0</v>
      </c>
      <c r="G28" s="74">
        <f t="shared" si="19"/>
        <v>0</v>
      </c>
      <c r="H28" s="96">
        <f t="shared" si="20"/>
        <v>0</v>
      </c>
      <c r="I28" s="74">
        <f t="shared" si="21"/>
        <v>0</v>
      </c>
      <c r="J28" s="71">
        <f t="shared" si="22"/>
        <v>0</v>
      </c>
      <c r="K28" s="74">
        <f t="shared" si="23"/>
        <v>0</v>
      </c>
      <c r="L28" s="96">
        <f t="shared" si="24"/>
        <v>0</v>
      </c>
      <c r="M28" s="74">
        <f t="shared" si="25"/>
        <v>0</v>
      </c>
      <c r="N28" s="74">
        <f t="shared" si="26"/>
        <v>0</v>
      </c>
      <c r="O28" s="74">
        <f t="shared" si="27"/>
        <v>0</v>
      </c>
      <c r="P28" s="67"/>
      <c r="Q28" s="74">
        <f t="shared" si="28"/>
        <v>0</v>
      </c>
      <c r="R28" s="74">
        <f t="shared" si="29"/>
        <v>0</v>
      </c>
      <c r="S28" s="96">
        <f t="shared" si="30"/>
        <v>0</v>
      </c>
      <c r="T28" s="74">
        <f t="shared" si="31"/>
        <v>0</v>
      </c>
      <c r="U28" s="74">
        <f t="shared" si="32"/>
        <v>0</v>
      </c>
      <c r="V28" s="74">
        <f t="shared" si="33"/>
        <v>0</v>
      </c>
      <c r="W28" s="67"/>
      <c r="X28" s="74">
        <f t="shared" si="34"/>
        <v>0</v>
      </c>
      <c r="Y28" s="74">
        <f t="shared" si="35"/>
        <v>0</v>
      </c>
      <c r="Z28" s="121">
        <f t="shared" si="36"/>
        <v>0</v>
      </c>
      <c r="AA28" s="148" t="str">
        <f t="shared" si="37"/>
        <v>OK</v>
      </c>
      <c r="AF28" s="5"/>
      <c r="AG28" s="5"/>
      <c r="AH28" s="5"/>
    </row>
    <row r="29" spans="1:34" ht="13.5" customHeight="1" x14ac:dyDescent="0.2">
      <c r="A29" s="111"/>
      <c r="B29" s="93" t="s">
        <v>56</v>
      </c>
      <c r="C29" s="94"/>
      <c r="D29" s="67">
        <v>30</v>
      </c>
      <c r="E29" s="76"/>
      <c r="F29" s="76">
        <v>0</v>
      </c>
      <c r="G29" s="74">
        <f t="shared" si="19"/>
        <v>0</v>
      </c>
      <c r="H29" s="96">
        <f t="shared" si="20"/>
        <v>0</v>
      </c>
      <c r="I29" s="74">
        <f t="shared" si="21"/>
        <v>0</v>
      </c>
      <c r="J29" s="71">
        <f t="shared" si="22"/>
        <v>0</v>
      </c>
      <c r="K29" s="74">
        <f t="shared" si="23"/>
        <v>0</v>
      </c>
      <c r="L29" s="96">
        <f t="shared" si="24"/>
        <v>0</v>
      </c>
      <c r="M29" s="74">
        <f t="shared" si="25"/>
        <v>0</v>
      </c>
      <c r="N29" s="74">
        <f t="shared" si="26"/>
        <v>0</v>
      </c>
      <c r="O29" s="74">
        <f t="shared" si="27"/>
        <v>0</v>
      </c>
      <c r="P29" s="67"/>
      <c r="Q29" s="74">
        <f t="shared" si="28"/>
        <v>0</v>
      </c>
      <c r="R29" s="74">
        <f t="shared" si="29"/>
        <v>0</v>
      </c>
      <c r="S29" s="96">
        <f t="shared" si="30"/>
        <v>0</v>
      </c>
      <c r="T29" s="74">
        <f t="shared" si="31"/>
        <v>0</v>
      </c>
      <c r="U29" s="74">
        <f t="shared" si="32"/>
        <v>0</v>
      </c>
      <c r="V29" s="74">
        <f t="shared" si="33"/>
        <v>0</v>
      </c>
      <c r="W29" s="67"/>
      <c r="X29" s="74">
        <f t="shared" si="34"/>
        <v>0</v>
      </c>
      <c r="Y29" s="74">
        <f t="shared" si="35"/>
        <v>0</v>
      </c>
      <c r="Z29" s="121">
        <f t="shared" si="36"/>
        <v>0</v>
      </c>
      <c r="AA29" s="148" t="str">
        <f t="shared" si="37"/>
        <v>OK</v>
      </c>
      <c r="AF29" s="5"/>
      <c r="AG29" s="5"/>
      <c r="AH29" s="5"/>
    </row>
    <row r="30" spans="1:34" ht="13.5" customHeight="1" x14ac:dyDescent="0.2">
      <c r="A30" s="111"/>
      <c r="B30" s="93" t="s">
        <v>56</v>
      </c>
      <c r="C30" s="94"/>
      <c r="D30" s="67">
        <v>30</v>
      </c>
      <c r="E30" s="76"/>
      <c r="F30" s="76">
        <v>0</v>
      </c>
      <c r="G30" s="74">
        <f t="shared" si="19"/>
        <v>0</v>
      </c>
      <c r="H30" s="96">
        <f t="shared" si="20"/>
        <v>0</v>
      </c>
      <c r="I30" s="74">
        <f t="shared" si="21"/>
        <v>0</v>
      </c>
      <c r="J30" s="71">
        <f t="shared" si="22"/>
        <v>0</v>
      </c>
      <c r="K30" s="74">
        <f t="shared" si="23"/>
        <v>0</v>
      </c>
      <c r="L30" s="96">
        <f t="shared" si="24"/>
        <v>0</v>
      </c>
      <c r="M30" s="74">
        <f t="shared" si="25"/>
        <v>0</v>
      </c>
      <c r="N30" s="74">
        <f t="shared" si="26"/>
        <v>0</v>
      </c>
      <c r="O30" s="74">
        <f t="shared" si="27"/>
        <v>0</v>
      </c>
      <c r="P30" s="67"/>
      <c r="Q30" s="74">
        <f t="shared" si="28"/>
        <v>0</v>
      </c>
      <c r="R30" s="74">
        <f t="shared" si="29"/>
        <v>0</v>
      </c>
      <c r="S30" s="96">
        <f t="shared" si="30"/>
        <v>0</v>
      </c>
      <c r="T30" s="74">
        <f t="shared" si="31"/>
        <v>0</v>
      </c>
      <c r="U30" s="74">
        <f t="shared" si="32"/>
        <v>0</v>
      </c>
      <c r="V30" s="74">
        <f t="shared" si="33"/>
        <v>0</v>
      </c>
      <c r="W30" s="67"/>
      <c r="X30" s="74">
        <f t="shared" si="34"/>
        <v>0</v>
      </c>
      <c r="Y30" s="74">
        <f t="shared" si="35"/>
        <v>0</v>
      </c>
      <c r="Z30" s="121">
        <f t="shared" si="36"/>
        <v>0</v>
      </c>
      <c r="AA30" s="148" t="str">
        <f t="shared" si="37"/>
        <v>OK</v>
      </c>
      <c r="AF30" s="5"/>
      <c r="AG30" s="5"/>
      <c r="AH30" s="5"/>
    </row>
    <row r="31" spans="1:34" ht="13.5" customHeight="1" x14ac:dyDescent="0.2">
      <c r="A31" s="111"/>
      <c r="B31" s="93" t="s">
        <v>56</v>
      </c>
      <c r="C31" s="94"/>
      <c r="D31" s="67">
        <v>30</v>
      </c>
      <c r="E31" s="76"/>
      <c r="F31" s="76">
        <v>0</v>
      </c>
      <c r="G31" s="74">
        <f t="shared" si="19"/>
        <v>0</v>
      </c>
      <c r="H31" s="96">
        <f t="shared" si="20"/>
        <v>0</v>
      </c>
      <c r="I31" s="74">
        <f t="shared" si="21"/>
        <v>0</v>
      </c>
      <c r="J31" s="71">
        <f t="shared" si="22"/>
        <v>0</v>
      </c>
      <c r="K31" s="74">
        <f t="shared" si="23"/>
        <v>0</v>
      </c>
      <c r="L31" s="96">
        <f t="shared" si="24"/>
        <v>0</v>
      </c>
      <c r="M31" s="74">
        <f t="shared" si="25"/>
        <v>0</v>
      </c>
      <c r="N31" s="74">
        <f t="shared" si="26"/>
        <v>0</v>
      </c>
      <c r="O31" s="74">
        <f t="shared" si="27"/>
        <v>0</v>
      </c>
      <c r="P31" s="67"/>
      <c r="Q31" s="74">
        <f t="shared" si="28"/>
        <v>0</v>
      </c>
      <c r="R31" s="74">
        <f t="shared" si="29"/>
        <v>0</v>
      </c>
      <c r="S31" s="96">
        <f t="shared" si="30"/>
        <v>0</v>
      </c>
      <c r="T31" s="74">
        <f t="shared" si="31"/>
        <v>0</v>
      </c>
      <c r="U31" s="74">
        <f t="shared" si="32"/>
        <v>0</v>
      </c>
      <c r="V31" s="74">
        <f t="shared" si="33"/>
        <v>0</v>
      </c>
      <c r="W31" s="67"/>
      <c r="X31" s="74">
        <f t="shared" si="34"/>
        <v>0</v>
      </c>
      <c r="Y31" s="74">
        <f t="shared" si="35"/>
        <v>0</v>
      </c>
      <c r="Z31" s="121">
        <f t="shared" si="36"/>
        <v>0</v>
      </c>
      <c r="AA31" s="148" t="str">
        <f t="shared" si="37"/>
        <v>OK</v>
      </c>
      <c r="AF31" s="5"/>
      <c r="AG31" s="5"/>
      <c r="AH31" s="5"/>
    </row>
    <row r="32" spans="1:34" ht="13.5" customHeight="1" x14ac:dyDescent="0.2">
      <c r="A32" s="111"/>
      <c r="B32" s="93" t="s">
        <v>56</v>
      </c>
      <c r="C32" s="94"/>
      <c r="D32" s="67">
        <v>30</v>
      </c>
      <c r="E32" s="76"/>
      <c r="F32" s="76">
        <v>0</v>
      </c>
      <c r="G32" s="74">
        <f t="shared" si="19"/>
        <v>0</v>
      </c>
      <c r="H32" s="96">
        <f t="shared" si="20"/>
        <v>0</v>
      </c>
      <c r="I32" s="74">
        <f t="shared" si="21"/>
        <v>0</v>
      </c>
      <c r="J32" s="71">
        <f t="shared" si="22"/>
        <v>0</v>
      </c>
      <c r="K32" s="74">
        <f t="shared" si="23"/>
        <v>0</v>
      </c>
      <c r="L32" s="96">
        <f t="shared" si="24"/>
        <v>0</v>
      </c>
      <c r="M32" s="74">
        <f t="shared" si="25"/>
        <v>0</v>
      </c>
      <c r="N32" s="74">
        <f t="shared" si="26"/>
        <v>0</v>
      </c>
      <c r="O32" s="74">
        <f t="shared" si="27"/>
        <v>0</v>
      </c>
      <c r="P32" s="67"/>
      <c r="Q32" s="74">
        <f t="shared" si="28"/>
        <v>0</v>
      </c>
      <c r="R32" s="74">
        <f t="shared" si="29"/>
        <v>0</v>
      </c>
      <c r="S32" s="96">
        <f t="shared" si="30"/>
        <v>0</v>
      </c>
      <c r="T32" s="74">
        <f t="shared" si="31"/>
        <v>0</v>
      </c>
      <c r="U32" s="74">
        <f t="shared" si="32"/>
        <v>0</v>
      </c>
      <c r="V32" s="74">
        <f t="shared" si="33"/>
        <v>0</v>
      </c>
      <c r="W32" s="67"/>
      <c r="X32" s="74">
        <f t="shared" si="34"/>
        <v>0</v>
      </c>
      <c r="Y32" s="74">
        <f t="shared" si="35"/>
        <v>0</v>
      </c>
      <c r="Z32" s="121">
        <f t="shared" si="36"/>
        <v>0</v>
      </c>
      <c r="AA32" s="148" t="str">
        <f t="shared" si="37"/>
        <v>OK</v>
      </c>
      <c r="AF32" s="5"/>
      <c r="AG32" s="5"/>
      <c r="AH32" s="5"/>
    </row>
    <row r="33" spans="1:34" ht="13.5" customHeight="1" x14ac:dyDescent="0.2">
      <c r="A33" s="111"/>
      <c r="B33" s="93" t="s">
        <v>56</v>
      </c>
      <c r="C33" s="94"/>
      <c r="D33" s="67">
        <v>30</v>
      </c>
      <c r="E33" s="76"/>
      <c r="F33" s="76">
        <v>0</v>
      </c>
      <c r="G33" s="74">
        <f t="shared" si="19"/>
        <v>0</v>
      </c>
      <c r="H33" s="96">
        <f t="shared" si="20"/>
        <v>0</v>
      </c>
      <c r="I33" s="74">
        <f t="shared" si="21"/>
        <v>0</v>
      </c>
      <c r="J33" s="71">
        <f t="shared" si="22"/>
        <v>0</v>
      </c>
      <c r="K33" s="74">
        <f t="shared" si="23"/>
        <v>0</v>
      </c>
      <c r="L33" s="96">
        <f t="shared" si="24"/>
        <v>0</v>
      </c>
      <c r="M33" s="74">
        <f t="shared" si="25"/>
        <v>0</v>
      </c>
      <c r="N33" s="74">
        <f t="shared" si="26"/>
        <v>0</v>
      </c>
      <c r="O33" s="74">
        <f t="shared" si="27"/>
        <v>0</v>
      </c>
      <c r="P33" s="67"/>
      <c r="Q33" s="74">
        <f t="shared" si="28"/>
        <v>0</v>
      </c>
      <c r="R33" s="74">
        <f t="shared" si="29"/>
        <v>0</v>
      </c>
      <c r="S33" s="96">
        <f t="shared" si="30"/>
        <v>0</v>
      </c>
      <c r="T33" s="74">
        <f t="shared" si="31"/>
        <v>0</v>
      </c>
      <c r="U33" s="74">
        <f t="shared" si="32"/>
        <v>0</v>
      </c>
      <c r="V33" s="74">
        <f t="shared" si="33"/>
        <v>0</v>
      </c>
      <c r="W33" s="67"/>
      <c r="X33" s="74">
        <f t="shared" si="34"/>
        <v>0</v>
      </c>
      <c r="Y33" s="74">
        <f t="shared" si="35"/>
        <v>0</v>
      </c>
      <c r="Z33" s="121">
        <f t="shared" si="36"/>
        <v>0</v>
      </c>
      <c r="AA33" s="148" t="str">
        <f t="shared" si="37"/>
        <v>OK</v>
      </c>
      <c r="AF33" s="5"/>
      <c r="AG33" s="5"/>
      <c r="AH33" s="5"/>
    </row>
    <row r="34" spans="1:34" ht="13.5" customHeight="1" x14ac:dyDescent="0.2">
      <c r="A34" s="111"/>
      <c r="B34" s="93" t="s">
        <v>56</v>
      </c>
      <c r="C34" s="94"/>
      <c r="D34" s="67">
        <v>30</v>
      </c>
      <c r="E34" s="76"/>
      <c r="F34" s="76">
        <v>0</v>
      </c>
      <c r="G34" s="74">
        <f t="shared" si="19"/>
        <v>0</v>
      </c>
      <c r="H34" s="96">
        <f t="shared" si="20"/>
        <v>0</v>
      </c>
      <c r="I34" s="74">
        <f t="shared" si="21"/>
        <v>0</v>
      </c>
      <c r="J34" s="71">
        <f t="shared" si="22"/>
        <v>0</v>
      </c>
      <c r="K34" s="74">
        <f t="shared" si="23"/>
        <v>0</v>
      </c>
      <c r="L34" s="96">
        <f t="shared" si="24"/>
        <v>0</v>
      </c>
      <c r="M34" s="74">
        <f t="shared" si="25"/>
        <v>0</v>
      </c>
      <c r="N34" s="74">
        <f t="shared" si="26"/>
        <v>0</v>
      </c>
      <c r="O34" s="74">
        <f t="shared" si="27"/>
        <v>0</v>
      </c>
      <c r="P34" s="67"/>
      <c r="Q34" s="74">
        <f t="shared" si="28"/>
        <v>0</v>
      </c>
      <c r="R34" s="74">
        <f t="shared" si="29"/>
        <v>0</v>
      </c>
      <c r="S34" s="96">
        <f t="shared" si="30"/>
        <v>0</v>
      </c>
      <c r="T34" s="74">
        <f t="shared" si="31"/>
        <v>0</v>
      </c>
      <c r="U34" s="74">
        <f t="shared" si="32"/>
        <v>0</v>
      </c>
      <c r="V34" s="74">
        <f t="shared" si="33"/>
        <v>0</v>
      </c>
      <c r="W34" s="67"/>
      <c r="X34" s="74">
        <f t="shared" si="34"/>
        <v>0</v>
      </c>
      <c r="Y34" s="74">
        <f t="shared" si="35"/>
        <v>0</v>
      </c>
      <c r="Z34" s="121">
        <f t="shared" si="36"/>
        <v>0</v>
      </c>
      <c r="AA34" s="148" t="str">
        <f t="shared" si="37"/>
        <v>OK</v>
      </c>
      <c r="AF34" s="5"/>
      <c r="AG34" s="5"/>
      <c r="AH34" s="5"/>
    </row>
    <row r="35" spans="1:34" ht="13.5" customHeight="1" x14ac:dyDescent="0.2">
      <c r="A35" s="111"/>
      <c r="B35" s="93" t="s">
        <v>56</v>
      </c>
      <c r="C35" s="94"/>
      <c r="D35" s="67">
        <v>30</v>
      </c>
      <c r="E35" s="76"/>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c r="AF35" s="5"/>
      <c r="AG35" s="5"/>
      <c r="AH35" s="5"/>
    </row>
    <row r="36" spans="1:34" ht="13.5" customHeight="1" x14ac:dyDescent="0.2">
      <c r="A36" s="111"/>
      <c r="B36" s="93" t="s">
        <v>56</v>
      </c>
      <c r="C36" s="94"/>
      <c r="D36" s="67">
        <v>30</v>
      </c>
      <c r="E36" s="76"/>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F36" s="5"/>
      <c r="AG36" s="5"/>
      <c r="AH36" s="5"/>
    </row>
    <row r="37" spans="1:34" ht="13.5" customHeight="1" x14ac:dyDescent="0.2">
      <c r="A37" s="111"/>
      <c r="B37" s="93" t="s">
        <v>56</v>
      </c>
      <c r="C37" s="94"/>
      <c r="D37" s="67">
        <v>30</v>
      </c>
      <c r="E37" s="76"/>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F37" s="5"/>
      <c r="AG37" s="5"/>
      <c r="AH37" s="5"/>
    </row>
    <row r="38" spans="1:34" ht="13.5" customHeight="1" x14ac:dyDescent="0.2">
      <c r="A38" s="111"/>
      <c r="B38" s="93" t="s">
        <v>56</v>
      </c>
      <c r="C38" s="94"/>
      <c r="D38" s="67">
        <v>30</v>
      </c>
      <c r="E38" s="76"/>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3.5" customHeight="1" x14ac:dyDescent="0.2">
      <c r="A39" s="111"/>
      <c r="B39" s="93" t="s">
        <v>56</v>
      </c>
      <c r="C39" s="94"/>
      <c r="D39" s="67">
        <v>30</v>
      </c>
      <c r="E39" s="76"/>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93" t="s">
        <v>56</v>
      </c>
      <c r="C40" s="94"/>
      <c r="D40" s="67">
        <v>30</v>
      </c>
      <c r="E40" s="76"/>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30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30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30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30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2">
      <c r="A45" s="111"/>
      <c r="B45" s="93" t="s">
        <v>56</v>
      </c>
      <c r="C45" s="94"/>
      <c r="D45" s="67">
        <v>30</v>
      </c>
      <c r="E45" s="76"/>
      <c r="F45" s="76">
        <v>0</v>
      </c>
      <c r="G45" s="74">
        <f t="shared" si="19"/>
        <v>0</v>
      </c>
      <c r="H45" s="96">
        <f t="shared" si="20"/>
        <v>0</v>
      </c>
      <c r="I45" s="74">
        <f t="shared" si="21"/>
        <v>0</v>
      </c>
      <c r="J45" s="71">
        <f t="shared" si="22"/>
        <v>0</v>
      </c>
      <c r="K45" s="74">
        <f t="shared" si="23"/>
        <v>0</v>
      </c>
      <c r="L45" s="96">
        <f t="shared" si="24"/>
        <v>0</v>
      </c>
      <c r="M45" s="74">
        <f t="shared" si="25"/>
        <v>0</v>
      </c>
      <c r="N45" s="74">
        <f t="shared" si="26"/>
        <v>0</v>
      </c>
      <c r="O45" s="74">
        <f t="shared" si="27"/>
        <v>0</v>
      </c>
      <c r="P45" s="67"/>
      <c r="Q45" s="74">
        <f t="shared" si="28"/>
        <v>0</v>
      </c>
      <c r="R45" s="74">
        <f t="shared" si="29"/>
        <v>0</v>
      </c>
      <c r="S45" s="96">
        <f t="shared" si="30"/>
        <v>0</v>
      </c>
      <c r="T45" s="74">
        <f t="shared" si="31"/>
        <v>0</v>
      </c>
      <c r="U45" s="74">
        <f t="shared" si="32"/>
        <v>0</v>
      </c>
      <c r="V45" s="74">
        <f t="shared" si="33"/>
        <v>0</v>
      </c>
      <c r="W45" s="67"/>
      <c r="X45" s="74">
        <f t="shared" si="34"/>
        <v>0</v>
      </c>
      <c r="Y45" s="74">
        <f t="shared" si="35"/>
        <v>0</v>
      </c>
      <c r="Z45" s="121">
        <f t="shared" si="36"/>
        <v>0</v>
      </c>
      <c r="AA45" s="148" t="str">
        <f t="shared" si="37"/>
        <v>OK</v>
      </c>
      <c r="AF45" s="5"/>
      <c r="AG45" s="5"/>
      <c r="AH45" s="5"/>
    </row>
    <row r="46" spans="1:34" ht="13.5" customHeight="1" x14ac:dyDescent="0.2">
      <c r="A46" s="111"/>
      <c r="B46" s="93" t="s">
        <v>56</v>
      </c>
      <c r="C46" s="94"/>
      <c r="D46" s="67">
        <v>30</v>
      </c>
      <c r="E46" s="76"/>
      <c r="F46" s="76">
        <v>0</v>
      </c>
      <c r="G46" s="74">
        <f t="shared" si="19"/>
        <v>0</v>
      </c>
      <c r="H46" s="96">
        <f t="shared" si="20"/>
        <v>0</v>
      </c>
      <c r="I46" s="74">
        <f t="shared" si="21"/>
        <v>0</v>
      </c>
      <c r="J46" s="71">
        <f t="shared" si="22"/>
        <v>0</v>
      </c>
      <c r="K46" s="74">
        <f t="shared" si="23"/>
        <v>0</v>
      </c>
      <c r="L46" s="96">
        <f t="shared" si="24"/>
        <v>0</v>
      </c>
      <c r="M46" s="74">
        <f t="shared" si="25"/>
        <v>0</v>
      </c>
      <c r="N46" s="74">
        <f t="shared" si="26"/>
        <v>0</v>
      </c>
      <c r="O46" s="74">
        <f t="shared" si="27"/>
        <v>0</v>
      </c>
      <c r="P46" s="67"/>
      <c r="Q46" s="74">
        <f t="shared" si="28"/>
        <v>0</v>
      </c>
      <c r="R46" s="74">
        <f t="shared" si="29"/>
        <v>0</v>
      </c>
      <c r="S46" s="96">
        <f t="shared" si="30"/>
        <v>0</v>
      </c>
      <c r="T46" s="74">
        <f t="shared" si="31"/>
        <v>0</v>
      </c>
      <c r="U46" s="74">
        <f t="shared" si="32"/>
        <v>0</v>
      </c>
      <c r="V46" s="74">
        <f t="shared" si="33"/>
        <v>0</v>
      </c>
      <c r="W46" s="67"/>
      <c r="X46" s="74">
        <f t="shared" si="34"/>
        <v>0</v>
      </c>
      <c r="Y46" s="74">
        <f t="shared" si="35"/>
        <v>0</v>
      </c>
      <c r="Z46" s="121">
        <f t="shared" si="36"/>
        <v>0</v>
      </c>
      <c r="AA46" s="148" t="str">
        <f t="shared" si="37"/>
        <v>OK</v>
      </c>
      <c r="AF46" s="5"/>
      <c r="AG46" s="5"/>
      <c r="AH46" s="5"/>
    </row>
    <row r="47" spans="1:34" ht="13.5" customHeight="1" x14ac:dyDescent="0.2">
      <c r="A47" s="111"/>
      <c r="B47" s="93" t="s">
        <v>56</v>
      </c>
      <c r="C47" s="94"/>
      <c r="D47" s="67">
        <v>30</v>
      </c>
      <c r="E47" s="76"/>
      <c r="F47" s="76">
        <v>0</v>
      </c>
      <c r="G47" s="74">
        <f t="shared" si="19"/>
        <v>0</v>
      </c>
      <c r="H47" s="96">
        <f t="shared" si="20"/>
        <v>0</v>
      </c>
      <c r="I47" s="74">
        <f t="shared" si="21"/>
        <v>0</v>
      </c>
      <c r="J47" s="71">
        <f t="shared" si="22"/>
        <v>0</v>
      </c>
      <c r="K47" s="74">
        <f t="shared" si="23"/>
        <v>0</v>
      </c>
      <c r="L47" s="96">
        <f t="shared" si="24"/>
        <v>0</v>
      </c>
      <c r="M47" s="74">
        <f t="shared" si="25"/>
        <v>0</v>
      </c>
      <c r="N47" s="74">
        <f t="shared" si="26"/>
        <v>0</v>
      </c>
      <c r="O47" s="74">
        <f t="shared" si="27"/>
        <v>0</v>
      </c>
      <c r="P47" s="67"/>
      <c r="Q47" s="74">
        <f t="shared" si="28"/>
        <v>0</v>
      </c>
      <c r="R47" s="74">
        <f t="shared" si="29"/>
        <v>0</v>
      </c>
      <c r="S47" s="96">
        <f t="shared" si="30"/>
        <v>0</v>
      </c>
      <c r="T47" s="74">
        <f t="shared" si="31"/>
        <v>0</v>
      </c>
      <c r="U47" s="74">
        <f t="shared" si="32"/>
        <v>0</v>
      </c>
      <c r="V47" s="74">
        <f t="shared" si="33"/>
        <v>0</v>
      </c>
      <c r="W47" s="67"/>
      <c r="X47" s="74">
        <f t="shared" si="34"/>
        <v>0</v>
      </c>
      <c r="Y47" s="74">
        <f t="shared" si="35"/>
        <v>0</v>
      </c>
      <c r="Z47" s="121">
        <f t="shared" si="36"/>
        <v>0</v>
      </c>
      <c r="AA47" s="148" t="str">
        <f t="shared" si="37"/>
        <v>OK</v>
      </c>
      <c r="AF47" s="5"/>
      <c r="AG47" s="5"/>
      <c r="AH47" s="5"/>
    </row>
    <row r="48" spans="1:34" ht="13.5" customHeight="1" x14ac:dyDescent="0.2">
      <c r="A48" s="111"/>
      <c r="B48" s="93" t="s">
        <v>56</v>
      </c>
      <c r="C48" s="94"/>
      <c r="D48" s="67">
        <v>30</v>
      </c>
      <c r="E48" s="76"/>
      <c r="F48" s="76">
        <v>0</v>
      </c>
      <c r="G48" s="74">
        <f t="shared" ref="G48:G75" si="38">+E48-F48</f>
        <v>0</v>
      </c>
      <c r="H48" s="96">
        <f t="shared" ref="H48:H75" si="39">+(E48-F48)/(D48*12)</f>
        <v>0</v>
      </c>
      <c r="I48" s="74">
        <f t="shared" ref="I48:I75" si="40">IF(B48&lt;$I$5,E48,0)</f>
        <v>0</v>
      </c>
      <c r="J48" s="71">
        <f t="shared" ref="J48:J75" si="41">IF(B48&gt;$I$5,0,IF(($I$5-B48)/30.4375&gt;(D48*12),(D48*12),($I$5-B48)/30.4375))</f>
        <v>0</v>
      </c>
      <c r="K48" s="74">
        <f t="shared" ref="K48:K75" si="42">IF(H48*J48&gt;I48,-I48,-H48*J48)</f>
        <v>0</v>
      </c>
      <c r="L48" s="96">
        <f t="shared" ref="L48:L75" si="43">+I48+K48</f>
        <v>0</v>
      </c>
      <c r="M48" s="74">
        <f t="shared" ref="M48:M75" si="44">IF(AND($I$5&lt;B48,B48&lt;$M$5+1),E48,0)</f>
        <v>0</v>
      </c>
      <c r="N48" s="74">
        <f t="shared" ref="N48:N75" si="45">IF(AND($I$5&lt;C48,C48&lt;$M$5+1),-E48,0)</f>
        <v>0</v>
      </c>
      <c r="O48" s="74">
        <f t="shared" ref="O48:O75" si="46">+I48+M48+N48</f>
        <v>0</v>
      </c>
      <c r="P48" s="67"/>
      <c r="Q48" s="74">
        <f t="shared" ref="Q48:Q75" si="47">-H48*P48</f>
        <v>0</v>
      </c>
      <c r="R48" s="74">
        <f t="shared" ref="R48:R75" si="48">IF(O48=0,0,K48+Q48)</f>
        <v>0</v>
      </c>
      <c r="S48" s="96">
        <f t="shared" ref="S48:S75" si="49">+O48+R48</f>
        <v>0</v>
      </c>
      <c r="T48" s="74">
        <f t="shared" ref="T48:T75" si="50">IF(AND($M$5&lt;B48,J48&lt;$T$5+1),E48,0)</f>
        <v>0</v>
      </c>
      <c r="U48" s="74">
        <f t="shared" ref="U48:U75" si="51">IF(AND($M$5&lt;C48,C48&lt;$T$5+1),-E48,0)</f>
        <v>0</v>
      </c>
      <c r="V48" s="74">
        <f t="shared" ref="V48:V75" si="52">+O48+T48+U48</f>
        <v>0</v>
      </c>
      <c r="W48" s="67"/>
      <c r="X48" s="74">
        <f t="shared" ref="X48:X75" si="53">-H48*W48</f>
        <v>0</v>
      </c>
      <c r="Y48" s="74">
        <f t="shared" ref="Y48:Y75" si="54">IF(V48=0,0,R48+X48)</f>
        <v>0</v>
      </c>
      <c r="Z48" s="121">
        <f t="shared" ref="Z48:Z75" si="55">+V48+Y48</f>
        <v>0</v>
      </c>
      <c r="AA48" s="148" t="str">
        <f t="shared" ref="AA48:AA75" si="56">IF(J48+P48+W48&lt;((D48*12)+1),"OK","ERROR")</f>
        <v>OK</v>
      </c>
      <c r="AF48" s="5"/>
      <c r="AG48" s="5"/>
      <c r="AH48" s="5"/>
    </row>
    <row r="49" spans="1:34" ht="13.5" customHeight="1" x14ac:dyDescent="0.2">
      <c r="A49" s="111"/>
      <c r="B49" s="93" t="s">
        <v>56</v>
      </c>
      <c r="C49" s="94"/>
      <c r="D49" s="67">
        <v>30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30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30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30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30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30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30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30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2">
      <c r="A57" s="112"/>
      <c r="B57" s="93" t="s">
        <v>56</v>
      </c>
      <c r="C57" s="95"/>
      <c r="D57" s="67">
        <v>30</v>
      </c>
      <c r="E57" s="76"/>
      <c r="F57" s="76">
        <v>0</v>
      </c>
      <c r="G57" s="74">
        <f t="shared" si="38"/>
        <v>0</v>
      </c>
      <c r="H57" s="96">
        <f t="shared" si="39"/>
        <v>0</v>
      </c>
      <c r="I57" s="74">
        <f t="shared" si="40"/>
        <v>0</v>
      </c>
      <c r="J57" s="71">
        <f t="shared" si="41"/>
        <v>0</v>
      </c>
      <c r="K57" s="74">
        <f t="shared" si="42"/>
        <v>0</v>
      </c>
      <c r="L57" s="96">
        <f t="shared" si="43"/>
        <v>0</v>
      </c>
      <c r="M57" s="74">
        <f t="shared" si="44"/>
        <v>0</v>
      </c>
      <c r="N57" s="74">
        <f t="shared" si="45"/>
        <v>0</v>
      </c>
      <c r="O57" s="74">
        <f t="shared" si="46"/>
        <v>0</v>
      </c>
      <c r="P57" s="67"/>
      <c r="Q57" s="74">
        <f t="shared" si="47"/>
        <v>0</v>
      </c>
      <c r="R57" s="74">
        <f t="shared" si="48"/>
        <v>0</v>
      </c>
      <c r="S57" s="96">
        <f t="shared" si="49"/>
        <v>0</v>
      </c>
      <c r="T57" s="74">
        <f t="shared" si="50"/>
        <v>0</v>
      </c>
      <c r="U57" s="74">
        <f t="shared" si="51"/>
        <v>0</v>
      </c>
      <c r="V57" s="74">
        <f t="shared" si="52"/>
        <v>0</v>
      </c>
      <c r="W57" s="67"/>
      <c r="X57" s="74">
        <f t="shared" si="53"/>
        <v>0</v>
      </c>
      <c r="Y57" s="74">
        <f t="shared" si="54"/>
        <v>0</v>
      </c>
      <c r="Z57" s="121">
        <f t="shared" si="55"/>
        <v>0</v>
      </c>
      <c r="AA57" s="148" t="str">
        <f t="shared" si="56"/>
        <v>OK</v>
      </c>
      <c r="AF57" s="5"/>
      <c r="AG57" s="5"/>
      <c r="AH57" s="5"/>
    </row>
    <row r="58" spans="1:34" ht="13.5" customHeight="1" x14ac:dyDescent="0.2">
      <c r="A58" s="111"/>
      <c r="B58" s="93" t="s">
        <v>56</v>
      </c>
      <c r="C58" s="94"/>
      <c r="D58" s="67">
        <v>30</v>
      </c>
      <c r="E58" s="76"/>
      <c r="F58" s="76">
        <v>0</v>
      </c>
      <c r="G58" s="74">
        <f t="shared" si="38"/>
        <v>0</v>
      </c>
      <c r="H58" s="96">
        <f t="shared" si="39"/>
        <v>0</v>
      </c>
      <c r="I58" s="74">
        <f t="shared" si="40"/>
        <v>0</v>
      </c>
      <c r="J58" s="71">
        <f t="shared" si="41"/>
        <v>0</v>
      </c>
      <c r="K58" s="74">
        <f t="shared" si="42"/>
        <v>0</v>
      </c>
      <c r="L58" s="96">
        <f t="shared" si="43"/>
        <v>0</v>
      </c>
      <c r="M58" s="74">
        <f t="shared" si="44"/>
        <v>0</v>
      </c>
      <c r="N58" s="74">
        <f t="shared" si="45"/>
        <v>0</v>
      </c>
      <c r="O58" s="74">
        <f t="shared" si="46"/>
        <v>0</v>
      </c>
      <c r="P58" s="67"/>
      <c r="Q58" s="74">
        <f t="shared" si="47"/>
        <v>0</v>
      </c>
      <c r="R58" s="74">
        <f t="shared" si="48"/>
        <v>0</v>
      </c>
      <c r="S58" s="96">
        <f t="shared" si="49"/>
        <v>0</v>
      </c>
      <c r="T58" s="74">
        <f t="shared" si="50"/>
        <v>0</v>
      </c>
      <c r="U58" s="74">
        <f t="shared" si="51"/>
        <v>0</v>
      </c>
      <c r="V58" s="74">
        <f t="shared" si="52"/>
        <v>0</v>
      </c>
      <c r="W58" s="67"/>
      <c r="X58" s="74">
        <f t="shared" si="53"/>
        <v>0</v>
      </c>
      <c r="Y58" s="74">
        <f t="shared" si="54"/>
        <v>0</v>
      </c>
      <c r="Z58" s="121">
        <f t="shared" si="55"/>
        <v>0</v>
      </c>
      <c r="AA58" s="148" t="str">
        <f t="shared" si="56"/>
        <v>OK</v>
      </c>
      <c r="AF58" s="5"/>
      <c r="AG58" s="5"/>
      <c r="AH58" s="5"/>
    </row>
    <row r="59" spans="1:34" ht="13.5" customHeight="1" x14ac:dyDescent="0.2">
      <c r="A59" s="112"/>
      <c r="B59" s="93" t="s">
        <v>56</v>
      </c>
      <c r="C59" s="95"/>
      <c r="D59" s="67">
        <v>30</v>
      </c>
      <c r="E59" s="76"/>
      <c r="F59" s="76">
        <v>0</v>
      </c>
      <c r="G59" s="74">
        <f t="shared" si="38"/>
        <v>0</v>
      </c>
      <c r="H59" s="96">
        <f t="shared" si="39"/>
        <v>0</v>
      </c>
      <c r="I59" s="74">
        <f t="shared" si="40"/>
        <v>0</v>
      </c>
      <c r="J59" s="71">
        <f t="shared" si="41"/>
        <v>0</v>
      </c>
      <c r="K59" s="74">
        <f t="shared" si="42"/>
        <v>0</v>
      </c>
      <c r="L59" s="96">
        <f t="shared" si="43"/>
        <v>0</v>
      </c>
      <c r="M59" s="74">
        <f t="shared" si="44"/>
        <v>0</v>
      </c>
      <c r="N59" s="74">
        <f t="shared" si="45"/>
        <v>0</v>
      </c>
      <c r="O59" s="74">
        <f t="shared" si="46"/>
        <v>0</v>
      </c>
      <c r="P59" s="67"/>
      <c r="Q59" s="74">
        <f t="shared" si="47"/>
        <v>0</v>
      </c>
      <c r="R59" s="74">
        <f t="shared" si="48"/>
        <v>0</v>
      </c>
      <c r="S59" s="96">
        <f t="shared" si="49"/>
        <v>0</v>
      </c>
      <c r="T59" s="74">
        <f t="shared" si="50"/>
        <v>0</v>
      </c>
      <c r="U59" s="74">
        <f t="shared" si="51"/>
        <v>0</v>
      </c>
      <c r="V59" s="74">
        <f t="shared" si="52"/>
        <v>0</v>
      </c>
      <c r="W59" s="67"/>
      <c r="X59" s="74">
        <f t="shared" si="53"/>
        <v>0</v>
      </c>
      <c r="Y59" s="74">
        <f t="shared" si="54"/>
        <v>0</v>
      </c>
      <c r="Z59" s="121">
        <f t="shared" si="55"/>
        <v>0</v>
      </c>
      <c r="AA59" s="148" t="str">
        <f t="shared" si="56"/>
        <v>OK</v>
      </c>
      <c r="AF59" s="5"/>
      <c r="AG59" s="5"/>
      <c r="AH59" s="5"/>
    </row>
    <row r="60" spans="1:34" ht="13.5" customHeight="1" x14ac:dyDescent="0.2">
      <c r="A60" s="112"/>
      <c r="B60" s="93" t="s">
        <v>56</v>
      </c>
      <c r="C60" s="95"/>
      <c r="D60" s="67">
        <v>30</v>
      </c>
      <c r="E60" s="76"/>
      <c r="F60" s="76">
        <v>0</v>
      </c>
      <c r="G60" s="74">
        <f t="shared" si="38"/>
        <v>0</v>
      </c>
      <c r="H60" s="96">
        <f t="shared" si="39"/>
        <v>0</v>
      </c>
      <c r="I60" s="74">
        <f t="shared" si="40"/>
        <v>0</v>
      </c>
      <c r="J60" s="71">
        <f t="shared" si="41"/>
        <v>0</v>
      </c>
      <c r="K60" s="74">
        <f t="shared" si="42"/>
        <v>0</v>
      </c>
      <c r="L60" s="96">
        <f t="shared" si="43"/>
        <v>0</v>
      </c>
      <c r="M60" s="74">
        <f t="shared" si="44"/>
        <v>0</v>
      </c>
      <c r="N60" s="74">
        <f t="shared" si="45"/>
        <v>0</v>
      </c>
      <c r="O60" s="74">
        <f t="shared" si="46"/>
        <v>0</v>
      </c>
      <c r="P60" s="67"/>
      <c r="Q60" s="74">
        <f t="shared" si="47"/>
        <v>0</v>
      </c>
      <c r="R60" s="74">
        <f t="shared" si="48"/>
        <v>0</v>
      </c>
      <c r="S60" s="96">
        <f t="shared" si="49"/>
        <v>0</v>
      </c>
      <c r="T60" s="74">
        <f t="shared" si="50"/>
        <v>0</v>
      </c>
      <c r="U60" s="74">
        <f t="shared" si="51"/>
        <v>0</v>
      </c>
      <c r="V60" s="74">
        <f t="shared" si="52"/>
        <v>0</v>
      </c>
      <c r="W60" s="67"/>
      <c r="X60" s="74">
        <f t="shared" si="53"/>
        <v>0</v>
      </c>
      <c r="Y60" s="74">
        <f t="shared" si="54"/>
        <v>0</v>
      </c>
      <c r="Z60" s="121">
        <f t="shared" si="55"/>
        <v>0</v>
      </c>
      <c r="AA60" s="148" t="str">
        <f t="shared" si="56"/>
        <v>OK</v>
      </c>
      <c r="AF60" s="5"/>
      <c r="AG60" s="5"/>
      <c r="AH60" s="5"/>
    </row>
    <row r="61" spans="1:34" ht="13.5" customHeight="1" x14ac:dyDescent="0.2">
      <c r="A61" s="112"/>
      <c r="B61" s="93" t="s">
        <v>56</v>
      </c>
      <c r="C61" s="95"/>
      <c r="D61" s="67">
        <v>30</v>
      </c>
      <c r="E61" s="76"/>
      <c r="F61" s="76">
        <v>0</v>
      </c>
      <c r="G61" s="74">
        <f t="shared" si="38"/>
        <v>0</v>
      </c>
      <c r="H61" s="96">
        <f t="shared" si="39"/>
        <v>0</v>
      </c>
      <c r="I61" s="74">
        <f t="shared" si="40"/>
        <v>0</v>
      </c>
      <c r="J61" s="71">
        <f t="shared" si="41"/>
        <v>0</v>
      </c>
      <c r="K61" s="74">
        <f t="shared" si="42"/>
        <v>0</v>
      </c>
      <c r="L61" s="96">
        <f t="shared" si="43"/>
        <v>0</v>
      </c>
      <c r="M61" s="74">
        <f t="shared" si="44"/>
        <v>0</v>
      </c>
      <c r="N61" s="74">
        <f t="shared" si="45"/>
        <v>0</v>
      </c>
      <c r="O61" s="74">
        <f t="shared" si="46"/>
        <v>0</v>
      </c>
      <c r="P61" s="67"/>
      <c r="Q61" s="74">
        <f t="shared" si="47"/>
        <v>0</v>
      </c>
      <c r="R61" s="74">
        <f t="shared" si="48"/>
        <v>0</v>
      </c>
      <c r="S61" s="96">
        <f t="shared" si="49"/>
        <v>0</v>
      </c>
      <c r="T61" s="74">
        <f t="shared" si="50"/>
        <v>0</v>
      </c>
      <c r="U61" s="74">
        <f t="shared" si="51"/>
        <v>0</v>
      </c>
      <c r="V61" s="74">
        <f t="shared" si="52"/>
        <v>0</v>
      </c>
      <c r="W61" s="67"/>
      <c r="X61" s="74">
        <f t="shared" si="53"/>
        <v>0</v>
      </c>
      <c r="Y61" s="74">
        <f t="shared" si="54"/>
        <v>0</v>
      </c>
      <c r="Z61" s="121">
        <f t="shared" si="55"/>
        <v>0</v>
      </c>
      <c r="AA61" s="148" t="str">
        <f t="shared" si="56"/>
        <v>OK</v>
      </c>
    </row>
    <row r="62" spans="1:34" ht="13.5" customHeight="1" x14ac:dyDescent="0.2">
      <c r="A62" s="111"/>
      <c r="B62" s="93" t="s">
        <v>56</v>
      </c>
      <c r="C62" s="94"/>
      <c r="D62" s="67">
        <v>30</v>
      </c>
      <c r="E62" s="76"/>
      <c r="F62" s="76">
        <v>0</v>
      </c>
      <c r="G62" s="74">
        <f t="shared" si="38"/>
        <v>0</v>
      </c>
      <c r="H62" s="96">
        <f t="shared" si="39"/>
        <v>0</v>
      </c>
      <c r="I62" s="74">
        <f t="shared" si="40"/>
        <v>0</v>
      </c>
      <c r="J62" s="71">
        <f t="shared" si="41"/>
        <v>0</v>
      </c>
      <c r="K62" s="74">
        <f t="shared" si="42"/>
        <v>0</v>
      </c>
      <c r="L62" s="96">
        <f t="shared" si="43"/>
        <v>0</v>
      </c>
      <c r="M62" s="74">
        <f t="shared" si="44"/>
        <v>0</v>
      </c>
      <c r="N62" s="74">
        <f t="shared" si="45"/>
        <v>0</v>
      </c>
      <c r="O62" s="74">
        <f t="shared" si="46"/>
        <v>0</v>
      </c>
      <c r="P62" s="67"/>
      <c r="Q62" s="74">
        <f t="shared" si="47"/>
        <v>0</v>
      </c>
      <c r="R62" s="74">
        <f t="shared" si="48"/>
        <v>0</v>
      </c>
      <c r="S62" s="96">
        <f t="shared" si="49"/>
        <v>0</v>
      </c>
      <c r="T62" s="74">
        <f t="shared" si="50"/>
        <v>0</v>
      </c>
      <c r="U62" s="74">
        <f t="shared" si="51"/>
        <v>0</v>
      </c>
      <c r="V62" s="74">
        <f t="shared" si="52"/>
        <v>0</v>
      </c>
      <c r="W62" s="67"/>
      <c r="X62" s="74">
        <f t="shared" si="53"/>
        <v>0</v>
      </c>
      <c r="Y62" s="74">
        <f t="shared" si="54"/>
        <v>0</v>
      </c>
      <c r="Z62" s="121">
        <f t="shared" si="55"/>
        <v>0</v>
      </c>
      <c r="AA62" s="148" t="str">
        <f t="shared" si="56"/>
        <v>OK</v>
      </c>
    </row>
    <row r="63" spans="1:34" ht="13.5" customHeight="1" x14ac:dyDescent="0.2">
      <c r="A63" s="110"/>
      <c r="B63" s="93" t="s">
        <v>56</v>
      </c>
      <c r="C63" s="68"/>
      <c r="D63" s="67">
        <v>30</v>
      </c>
      <c r="E63" s="76"/>
      <c r="F63" s="76">
        <v>0</v>
      </c>
      <c r="G63" s="74">
        <f t="shared" si="38"/>
        <v>0</v>
      </c>
      <c r="H63" s="96">
        <f t="shared" si="39"/>
        <v>0</v>
      </c>
      <c r="I63" s="74">
        <f t="shared" si="40"/>
        <v>0</v>
      </c>
      <c r="J63" s="71">
        <f t="shared" si="41"/>
        <v>0</v>
      </c>
      <c r="K63" s="74">
        <f t="shared" si="42"/>
        <v>0</v>
      </c>
      <c r="L63" s="96">
        <f t="shared" si="43"/>
        <v>0</v>
      </c>
      <c r="M63" s="74">
        <f t="shared" si="44"/>
        <v>0</v>
      </c>
      <c r="N63" s="74">
        <f t="shared" si="45"/>
        <v>0</v>
      </c>
      <c r="O63" s="74">
        <f t="shared" si="46"/>
        <v>0</v>
      </c>
      <c r="P63" s="67"/>
      <c r="Q63" s="74">
        <f t="shared" si="47"/>
        <v>0</v>
      </c>
      <c r="R63" s="74">
        <f t="shared" si="48"/>
        <v>0</v>
      </c>
      <c r="S63" s="96">
        <f t="shared" si="49"/>
        <v>0</v>
      </c>
      <c r="T63" s="74">
        <f t="shared" si="50"/>
        <v>0</v>
      </c>
      <c r="U63" s="74">
        <f t="shared" si="51"/>
        <v>0</v>
      </c>
      <c r="V63" s="74">
        <f t="shared" si="52"/>
        <v>0</v>
      </c>
      <c r="W63" s="67"/>
      <c r="X63" s="74">
        <f t="shared" si="53"/>
        <v>0</v>
      </c>
      <c r="Y63" s="74">
        <f t="shared" si="54"/>
        <v>0</v>
      </c>
      <c r="Z63" s="121">
        <f t="shared" si="55"/>
        <v>0</v>
      </c>
      <c r="AA63" s="148" t="str">
        <f t="shared" si="56"/>
        <v>OK</v>
      </c>
    </row>
    <row r="64" spans="1:34" ht="13.5" customHeight="1" x14ac:dyDescent="0.2">
      <c r="A64" s="110"/>
      <c r="B64" s="93" t="s">
        <v>56</v>
      </c>
      <c r="C64" s="68"/>
      <c r="D64" s="67">
        <v>30</v>
      </c>
      <c r="E64" s="76"/>
      <c r="F64" s="76">
        <v>0</v>
      </c>
      <c r="G64" s="74">
        <f t="shared" si="38"/>
        <v>0</v>
      </c>
      <c r="H64" s="96">
        <f t="shared" si="39"/>
        <v>0</v>
      </c>
      <c r="I64" s="74">
        <f t="shared" si="40"/>
        <v>0</v>
      </c>
      <c r="J64" s="71">
        <f t="shared" si="41"/>
        <v>0</v>
      </c>
      <c r="K64" s="74">
        <f t="shared" si="42"/>
        <v>0</v>
      </c>
      <c r="L64" s="96">
        <f t="shared" si="43"/>
        <v>0</v>
      </c>
      <c r="M64" s="74">
        <f t="shared" si="44"/>
        <v>0</v>
      </c>
      <c r="N64" s="74">
        <f t="shared" si="45"/>
        <v>0</v>
      </c>
      <c r="O64" s="74">
        <f t="shared" si="46"/>
        <v>0</v>
      </c>
      <c r="P64" s="67"/>
      <c r="Q64" s="74">
        <f t="shared" si="47"/>
        <v>0</v>
      </c>
      <c r="R64" s="74">
        <f t="shared" si="48"/>
        <v>0</v>
      </c>
      <c r="S64" s="96">
        <f t="shared" si="49"/>
        <v>0</v>
      </c>
      <c r="T64" s="74">
        <f t="shared" si="50"/>
        <v>0</v>
      </c>
      <c r="U64" s="74">
        <f t="shared" si="51"/>
        <v>0</v>
      </c>
      <c r="V64" s="74">
        <f t="shared" si="52"/>
        <v>0</v>
      </c>
      <c r="W64" s="67"/>
      <c r="X64" s="74">
        <f t="shared" si="53"/>
        <v>0</v>
      </c>
      <c r="Y64" s="74">
        <f t="shared" si="54"/>
        <v>0</v>
      </c>
      <c r="Z64" s="121">
        <f t="shared" si="55"/>
        <v>0</v>
      </c>
      <c r="AA64" s="148" t="str">
        <f t="shared" si="56"/>
        <v>OK</v>
      </c>
    </row>
    <row r="65" spans="1:27" ht="13.5" customHeight="1" x14ac:dyDescent="0.2">
      <c r="A65" s="112"/>
      <c r="B65" s="93" t="s">
        <v>56</v>
      </c>
      <c r="C65" s="95"/>
      <c r="D65" s="67">
        <v>30</v>
      </c>
      <c r="E65" s="76"/>
      <c r="F65" s="76">
        <v>0</v>
      </c>
      <c r="G65" s="74">
        <f t="shared" si="38"/>
        <v>0</v>
      </c>
      <c r="H65" s="96">
        <f t="shared" si="39"/>
        <v>0</v>
      </c>
      <c r="I65" s="74">
        <f t="shared" si="40"/>
        <v>0</v>
      </c>
      <c r="J65" s="71">
        <f t="shared" si="41"/>
        <v>0</v>
      </c>
      <c r="K65" s="74">
        <f t="shared" si="42"/>
        <v>0</v>
      </c>
      <c r="L65" s="96">
        <f t="shared" si="43"/>
        <v>0</v>
      </c>
      <c r="M65" s="74">
        <f t="shared" si="44"/>
        <v>0</v>
      </c>
      <c r="N65" s="74">
        <f t="shared" si="45"/>
        <v>0</v>
      </c>
      <c r="O65" s="74">
        <f t="shared" si="46"/>
        <v>0</v>
      </c>
      <c r="P65" s="67"/>
      <c r="Q65" s="74">
        <f t="shared" si="47"/>
        <v>0</v>
      </c>
      <c r="R65" s="74">
        <f t="shared" si="48"/>
        <v>0</v>
      </c>
      <c r="S65" s="96">
        <f t="shared" si="49"/>
        <v>0</v>
      </c>
      <c r="T65" s="74">
        <f t="shared" si="50"/>
        <v>0</v>
      </c>
      <c r="U65" s="74">
        <f t="shared" si="51"/>
        <v>0</v>
      </c>
      <c r="V65" s="74">
        <f t="shared" si="52"/>
        <v>0</v>
      </c>
      <c r="W65" s="67"/>
      <c r="X65" s="74">
        <f t="shared" si="53"/>
        <v>0</v>
      </c>
      <c r="Y65" s="74">
        <f t="shared" si="54"/>
        <v>0</v>
      </c>
      <c r="Z65" s="121">
        <f t="shared" si="55"/>
        <v>0</v>
      </c>
      <c r="AA65" s="148" t="str">
        <f t="shared" si="56"/>
        <v>OK</v>
      </c>
    </row>
    <row r="66" spans="1:27" ht="13.5" customHeight="1" x14ac:dyDescent="0.2">
      <c r="A66" s="112"/>
      <c r="B66" s="93" t="s">
        <v>56</v>
      </c>
      <c r="C66" s="95"/>
      <c r="D66" s="67">
        <v>30</v>
      </c>
      <c r="E66" s="76"/>
      <c r="F66" s="76">
        <v>0</v>
      </c>
      <c r="G66" s="74">
        <f t="shared" si="38"/>
        <v>0</v>
      </c>
      <c r="H66" s="96">
        <f t="shared" si="39"/>
        <v>0</v>
      </c>
      <c r="I66" s="74">
        <f t="shared" si="40"/>
        <v>0</v>
      </c>
      <c r="J66" s="71">
        <f t="shared" si="41"/>
        <v>0</v>
      </c>
      <c r="K66" s="74">
        <f t="shared" si="42"/>
        <v>0</v>
      </c>
      <c r="L66" s="96">
        <f t="shared" si="43"/>
        <v>0</v>
      </c>
      <c r="M66" s="74">
        <f t="shared" si="44"/>
        <v>0</v>
      </c>
      <c r="N66" s="74">
        <f t="shared" si="45"/>
        <v>0</v>
      </c>
      <c r="O66" s="74">
        <f t="shared" si="46"/>
        <v>0</v>
      </c>
      <c r="P66" s="67"/>
      <c r="Q66" s="74">
        <f t="shared" si="47"/>
        <v>0</v>
      </c>
      <c r="R66" s="74">
        <f t="shared" si="48"/>
        <v>0</v>
      </c>
      <c r="S66" s="96">
        <f t="shared" si="49"/>
        <v>0</v>
      </c>
      <c r="T66" s="74">
        <f t="shared" si="50"/>
        <v>0</v>
      </c>
      <c r="U66" s="74">
        <f t="shared" si="51"/>
        <v>0</v>
      </c>
      <c r="V66" s="74">
        <f t="shared" si="52"/>
        <v>0</v>
      </c>
      <c r="W66" s="67"/>
      <c r="X66" s="74">
        <f t="shared" si="53"/>
        <v>0</v>
      </c>
      <c r="Y66" s="74">
        <f t="shared" si="54"/>
        <v>0</v>
      </c>
      <c r="Z66" s="121">
        <f t="shared" si="55"/>
        <v>0</v>
      </c>
      <c r="AA66" s="148" t="str">
        <f t="shared" si="56"/>
        <v>OK</v>
      </c>
    </row>
    <row r="67" spans="1:27" ht="13.5" customHeight="1" x14ac:dyDescent="0.2">
      <c r="A67" s="112"/>
      <c r="B67" s="93" t="s">
        <v>56</v>
      </c>
      <c r="C67" s="95"/>
      <c r="D67" s="67">
        <v>30</v>
      </c>
      <c r="E67" s="76"/>
      <c r="F67" s="76">
        <v>0</v>
      </c>
      <c r="G67" s="74">
        <f t="shared" si="38"/>
        <v>0</v>
      </c>
      <c r="H67" s="96">
        <f t="shared" si="39"/>
        <v>0</v>
      </c>
      <c r="I67" s="74">
        <f t="shared" si="40"/>
        <v>0</v>
      </c>
      <c r="J67" s="71">
        <f t="shared" si="41"/>
        <v>0</v>
      </c>
      <c r="K67" s="74">
        <f t="shared" si="42"/>
        <v>0</v>
      </c>
      <c r="L67" s="96">
        <f t="shared" si="43"/>
        <v>0</v>
      </c>
      <c r="M67" s="74">
        <f t="shared" si="44"/>
        <v>0</v>
      </c>
      <c r="N67" s="74">
        <f t="shared" si="45"/>
        <v>0</v>
      </c>
      <c r="O67" s="74">
        <f t="shared" si="46"/>
        <v>0</v>
      </c>
      <c r="P67" s="67"/>
      <c r="Q67" s="74">
        <f t="shared" si="47"/>
        <v>0</v>
      </c>
      <c r="R67" s="74">
        <f t="shared" si="48"/>
        <v>0</v>
      </c>
      <c r="S67" s="96">
        <f t="shared" si="49"/>
        <v>0</v>
      </c>
      <c r="T67" s="74">
        <f t="shared" si="50"/>
        <v>0</v>
      </c>
      <c r="U67" s="74">
        <f t="shared" si="51"/>
        <v>0</v>
      </c>
      <c r="V67" s="74">
        <f t="shared" si="52"/>
        <v>0</v>
      </c>
      <c r="W67" s="67"/>
      <c r="X67" s="74">
        <f t="shared" si="53"/>
        <v>0</v>
      </c>
      <c r="Y67" s="74">
        <f t="shared" si="54"/>
        <v>0</v>
      </c>
      <c r="Z67" s="121">
        <f t="shared" si="55"/>
        <v>0</v>
      </c>
      <c r="AA67" s="148" t="str">
        <f t="shared" si="56"/>
        <v>OK</v>
      </c>
    </row>
    <row r="68" spans="1:27" ht="13.5" customHeight="1" x14ac:dyDescent="0.2">
      <c r="A68" s="112"/>
      <c r="B68" s="93" t="s">
        <v>56</v>
      </c>
      <c r="C68" s="95"/>
      <c r="D68" s="67">
        <v>30</v>
      </c>
      <c r="E68" s="76"/>
      <c r="F68" s="76">
        <v>0</v>
      </c>
      <c r="G68" s="74">
        <f t="shared" si="38"/>
        <v>0</v>
      </c>
      <c r="H68" s="96">
        <f t="shared" si="39"/>
        <v>0</v>
      </c>
      <c r="I68" s="74">
        <f t="shared" si="40"/>
        <v>0</v>
      </c>
      <c r="J68" s="71">
        <f t="shared" si="41"/>
        <v>0</v>
      </c>
      <c r="K68" s="74">
        <f t="shared" si="42"/>
        <v>0</v>
      </c>
      <c r="L68" s="96">
        <f t="shared" si="43"/>
        <v>0</v>
      </c>
      <c r="M68" s="74">
        <f t="shared" si="44"/>
        <v>0</v>
      </c>
      <c r="N68" s="74">
        <f t="shared" si="45"/>
        <v>0</v>
      </c>
      <c r="O68" s="74">
        <f t="shared" si="46"/>
        <v>0</v>
      </c>
      <c r="P68" s="67"/>
      <c r="Q68" s="74">
        <f t="shared" si="47"/>
        <v>0</v>
      </c>
      <c r="R68" s="74">
        <f t="shared" si="48"/>
        <v>0</v>
      </c>
      <c r="S68" s="96">
        <f t="shared" si="49"/>
        <v>0</v>
      </c>
      <c r="T68" s="74">
        <f t="shared" si="50"/>
        <v>0</v>
      </c>
      <c r="U68" s="74">
        <f t="shared" si="51"/>
        <v>0</v>
      </c>
      <c r="V68" s="74">
        <f t="shared" si="52"/>
        <v>0</v>
      </c>
      <c r="W68" s="67"/>
      <c r="X68" s="74">
        <f t="shared" si="53"/>
        <v>0</v>
      </c>
      <c r="Y68" s="74">
        <f t="shared" si="54"/>
        <v>0</v>
      </c>
      <c r="Z68" s="121">
        <f t="shared" si="55"/>
        <v>0</v>
      </c>
      <c r="AA68" s="148" t="str">
        <f t="shared" si="56"/>
        <v>OK</v>
      </c>
    </row>
    <row r="69" spans="1:27" ht="12.2" customHeight="1" x14ac:dyDescent="0.2">
      <c r="A69" s="112"/>
      <c r="B69" s="93" t="s">
        <v>56</v>
      </c>
      <c r="C69" s="95"/>
      <c r="D69" s="67">
        <v>30</v>
      </c>
      <c r="E69" s="76"/>
      <c r="F69" s="76">
        <v>0</v>
      </c>
      <c r="G69" s="74">
        <f t="shared" si="38"/>
        <v>0</v>
      </c>
      <c r="H69" s="96">
        <f t="shared" si="39"/>
        <v>0</v>
      </c>
      <c r="I69" s="74">
        <f t="shared" si="40"/>
        <v>0</v>
      </c>
      <c r="J69" s="71">
        <f t="shared" si="41"/>
        <v>0</v>
      </c>
      <c r="K69" s="74">
        <f t="shared" si="42"/>
        <v>0</v>
      </c>
      <c r="L69" s="96">
        <f t="shared" si="43"/>
        <v>0</v>
      </c>
      <c r="M69" s="74">
        <f t="shared" si="44"/>
        <v>0</v>
      </c>
      <c r="N69" s="74">
        <f t="shared" si="45"/>
        <v>0</v>
      </c>
      <c r="O69" s="74">
        <f t="shared" si="46"/>
        <v>0</v>
      </c>
      <c r="P69" s="67"/>
      <c r="Q69" s="74">
        <f t="shared" si="47"/>
        <v>0</v>
      </c>
      <c r="R69" s="74">
        <f t="shared" si="48"/>
        <v>0</v>
      </c>
      <c r="S69" s="96">
        <f t="shared" si="49"/>
        <v>0</v>
      </c>
      <c r="T69" s="74">
        <f t="shared" si="50"/>
        <v>0</v>
      </c>
      <c r="U69" s="74">
        <f t="shared" si="51"/>
        <v>0</v>
      </c>
      <c r="V69" s="74">
        <f t="shared" si="52"/>
        <v>0</v>
      </c>
      <c r="W69" s="67"/>
      <c r="X69" s="74">
        <f t="shared" si="53"/>
        <v>0</v>
      </c>
      <c r="Y69" s="74">
        <f t="shared" si="54"/>
        <v>0</v>
      </c>
      <c r="Z69" s="121">
        <f t="shared" si="55"/>
        <v>0</v>
      </c>
      <c r="AA69" s="148" t="str">
        <f t="shared" si="56"/>
        <v>OK</v>
      </c>
    </row>
    <row r="70" spans="1:27" ht="12.2" customHeight="1" x14ac:dyDescent="0.2">
      <c r="A70" s="112"/>
      <c r="B70" s="93" t="s">
        <v>56</v>
      </c>
      <c r="C70" s="95"/>
      <c r="D70" s="67">
        <v>30</v>
      </c>
      <c r="E70" s="76"/>
      <c r="F70" s="76">
        <v>0</v>
      </c>
      <c r="G70" s="74">
        <f t="shared" si="38"/>
        <v>0</v>
      </c>
      <c r="H70" s="96">
        <f t="shared" si="39"/>
        <v>0</v>
      </c>
      <c r="I70" s="74">
        <f t="shared" si="40"/>
        <v>0</v>
      </c>
      <c r="J70" s="71">
        <f t="shared" si="41"/>
        <v>0</v>
      </c>
      <c r="K70" s="74">
        <f t="shared" si="42"/>
        <v>0</v>
      </c>
      <c r="L70" s="96">
        <f t="shared" si="43"/>
        <v>0</v>
      </c>
      <c r="M70" s="74">
        <f t="shared" si="44"/>
        <v>0</v>
      </c>
      <c r="N70" s="74">
        <f t="shared" si="45"/>
        <v>0</v>
      </c>
      <c r="O70" s="74">
        <f t="shared" si="46"/>
        <v>0</v>
      </c>
      <c r="P70" s="67"/>
      <c r="Q70" s="74">
        <f t="shared" si="47"/>
        <v>0</v>
      </c>
      <c r="R70" s="74">
        <f t="shared" si="48"/>
        <v>0</v>
      </c>
      <c r="S70" s="96">
        <f t="shared" si="49"/>
        <v>0</v>
      </c>
      <c r="T70" s="74">
        <f t="shared" si="50"/>
        <v>0</v>
      </c>
      <c r="U70" s="74">
        <f t="shared" si="51"/>
        <v>0</v>
      </c>
      <c r="V70" s="74">
        <f t="shared" si="52"/>
        <v>0</v>
      </c>
      <c r="W70" s="67"/>
      <c r="X70" s="74">
        <f t="shared" si="53"/>
        <v>0</v>
      </c>
      <c r="Y70" s="74">
        <f t="shared" si="54"/>
        <v>0</v>
      </c>
      <c r="Z70" s="121">
        <f t="shared" si="55"/>
        <v>0</v>
      </c>
      <c r="AA70" s="148" t="str">
        <f t="shared" si="56"/>
        <v>OK</v>
      </c>
    </row>
    <row r="71" spans="1:27" ht="12.2" customHeight="1" x14ac:dyDescent="0.2">
      <c r="A71" s="112"/>
      <c r="B71" s="93" t="s">
        <v>56</v>
      </c>
      <c r="C71" s="95"/>
      <c r="D71" s="67">
        <v>30</v>
      </c>
      <c r="E71" s="76"/>
      <c r="F71" s="76">
        <v>0</v>
      </c>
      <c r="G71" s="74">
        <f t="shared" si="38"/>
        <v>0</v>
      </c>
      <c r="H71" s="96">
        <f t="shared" si="39"/>
        <v>0</v>
      </c>
      <c r="I71" s="74">
        <f t="shared" si="40"/>
        <v>0</v>
      </c>
      <c r="J71" s="71">
        <f t="shared" si="41"/>
        <v>0</v>
      </c>
      <c r="K71" s="74">
        <f t="shared" si="42"/>
        <v>0</v>
      </c>
      <c r="L71" s="96">
        <f t="shared" si="43"/>
        <v>0</v>
      </c>
      <c r="M71" s="74">
        <f t="shared" si="44"/>
        <v>0</v>
      </c>
      <c r="N71" s="74">
        <f t="shared" si="45"/>
        <v>0</v>
      </c>
      <c r="O71" s="74">
        <f t="shared" si="46"/>
        <v>0</v>
      </c>
      <c r="P71" s="67"/>
      <c r="Q71" s="74">
        <f t="shared" si="47"/>
        <v>0</v>
      </c>
      <c r="R71" s="74">
        <f t="shared" si="48"/>
        <v>0</v>
      </c>
      <c r="S71" s="96">
        <f t="shared" si="49"/>
        <v>0</v>
      </c>
      <c r="T71" s="74">
        <f t="shared" si="50"/>
        <v>0</v>
      </c>
      <c r="U71" s="74">
        <f t="shared" si="51"/>
        <v>0</v>
      </c>
      <c r="V71" s="74">
        <f t="shared" si="52"/>
        <v>0</v>
      </c>
      <c r="W71" s="67"/>
      <c r="X71" s="74">
        <f t="shared" si="53"/>
        <v>0</v>
      </c>
      <c r="Y71" s="74">
        <f t="shared" si="54"/>
        <v>0</v>
      </c>
      <c r="Z71" s="121">
        <f t="shared" si="55"/>
        <v>0</v>
      </c>
      <c r="AA71" s="148" t="str">
        <f t="shared" si="56"/>
        <v>OK</v>
      </c>
    </row>
    <row r="72" spans="1:27" ht="12.2" customHeight="1" x14ac:dyDescent="0.2">
      <c r="A72" s="112"/>
      <c r="B72" s="93" t="s">
        <v>56</v>
      </c>
      <c r="C72" s="95"/>
      <c r="D72" s="67">
        <v>30</v>
      </c>
      <c r="E72" s="76"/>
      <c r="F72" s="76">
        <v>0</v>
      </c>
      <c r="G72" s="74">
        <f t="shared" si="38"/>
        <v>0</v>
      </c>
      <c r="H72" s="96">
        <f t="shared" si="39"/>
        <v>0</v>
      </c>
      <c r="I72" s="74">
        <f t="shared" si="40"/>
        <v>0</v>
      </c>
      <c r="J72" s="71">
        <f t="shared" si="41"/>
        <v>0</v>
      </c>
      <c r="K72" s="74">
        <f t="shared" si="42"/>
        <v>0</v>
      </c>
      <c r="L72" s="96">
        <f t="shared" si="43"/>
        <v>0</v>
      </c>
      <c r="M72" s="74">
        <f t="shared" si="44"/>
        <v>0</v>
      </c>
      <c r="N72" s="74">
        <f t="shared" si="45"/>
        <v>0</v>
      </c>
      <c r="O72" s="74">
        <f t="shared" si="46"/>
        <v>0</v>
      </c>
      <c r="P72" s="67"/>
      <c r="Q72" s="74">
        <f t="shared" si="47"/>
        <v>0</v>
      </c>
      <c r="R72" s="74">
        <f t="shared" si="48"/>
        <v>0</v>
      </c>
      <c r="S72" s="96">
        <f t="shared" si="49"/>
        <v>0</v>
      </c>
      <c r="T72" s="74">
        <f t="shared" si="50"/>
        <v>0</v>
      </c>
      <c r="U72" s="74">
        <f t="shared" si="51"/>
        <v>0</v>
      </c>
      <c r="V72" s="74">
        <f t="shared" si="52"/>
        <v>0</v>
      </c>
      <c r="W72" s="67"/>
      <c r="X72" s="74">
        <f t="shared" si="53"/>
        <v>0</v>
      </c>
      <c r="Y72" s="74">
        <f t="shared" si="54"/>
        <v>0</v>
      </c>
      <c r="Z72" s="121">
        <f t="shared" si="55"/>
        <v>0</v>
      </c>
      <c r="AA72" s="148" t="str">
        <f t="shared" si="56"/>
        <v>OK</v>
      </c>
    </row>
    <row r="73" spans="1:27" x14ac:dyDescent="0.2">
      <c r="A73" s="112"/>
      <c r="B73" s="93" t="s">
        <v>56</v>
      </c>
      <c r="C73" s="95"/>
      <c r="D73" s="67">
        <v>30</v>
      </c>
      <c r="E73" s="76"/>
      <c r="F73" s="76">
        <v>0</v>
      </c>
      <c r="G73" s="74">
        <f t="shared" si="38"/>
        <v>0</v>
      </c>
      <c r="H73" s="96">
        <f t="shared" si="39"/>
        <v>0</v>
      </c>
      <c r="I73" s="74">
        <f t="shared" si="40"/>
        <v>0</v>
      </c>
      <c r="J73" s="71">
        <f t="shared" si="41"/>
        <v>0</v>
      </c>
      <c r="K73" s="74">
        <f t="shared" si="42"/>
        <v>0</v>
      </c>
      <c r="L73" s="96">
        <f t="shared" si="43"/>
        <v>0</v>
      </c>
      <c r="M73" s="74">
        <f t="shared" si="44"/>
        <v>0</v>
      </c>
      <c r="N73" s="74">
        <f t="shared" si="45"/>
        <v>0</v>
      </c>
      <c r="O73" s="74">
        <f t="shared" si="46"/>
        <v>0</v>
      </c>
      <c r="P73" s="67"/>
      <c r="Q73" s="74">
        <f t="shared" si="47"/>
        <v>0</v>
      </c>
      <c r="R73" s="74">
        <f t="shared" si="48"/>
        <v>0</v>
      </c>
      <c r="S73" s="96">
        <f t="shared" si="49"/>
        <v>0</v>
      </c>
      <c r="T73" s="74">
        <f t="shared" si="50"/>
        <v>0</v>
      </c>
      <c r="U73" s="74">
        <f t="shared" si="51"/>
        <v>0</v>
      </c>
      <c r="V73" s="74">
        <f t="shared" si="52"/>
        <v>0</v>
      </c>
      <c r="W73" s="67"/>
      <c r="X73" s="74">
        <f t="shared" si="53"/>
        <v>0</v>
      </c>
      <c r="Y73" s="74">
        <f t="shared" si="54"/>
        <v>0</v>
      </c>
      <c r="Z73" s="121">
        <f t="shared" si="55"/>
        <v>0</v>
      </c>
      <c r="AA73" s="148" t="str">
        <f t="shared" si="56"/>
        <v>OK</v>
      </c>
    </row>
    <row r="74" spans="1:27" x14ac:dyDescent="0.2">
      <c r="A74" s="112"/>
      <c r="B74" s="93" t="s">
        <v>56</v>
      </c>
      <c r="C74" s="95"/>
      <c r="D74" s="67">
        <v>30</v>
      </c>
      <c r="E74" s="76"/>
      <c r="F74" s="76">
        <v>0</v>
      </c>
      <c r="G74" s="74">
        <f t="shared" si="38"/>
        <v>0</v>
      </c>
      <c r="H74" s="96">
        <f t="shared" si="39"/>
        <v>0</v>
      </c>
      <c r="I74" s="74">
        <f t="shared" si="40"/>
        <v>0</v>
      </c>
      <c r="J74" s="71">
        <f t="shared" si="41"/>
        <v>0</v>
      </c>
      <c r="K74" s="74">
        <f t="shared" si="42"/>
        <v>0</v>
      </c>
      <c r="L74" s="96">
        <f t="shared" si="43"/>
        <v>0</v>
      </c>
      <c r="M74" s="74">
        <f t="shared" si="44"/>
        <v>0</v>
      </c>
      <c r="N74" s="74">
        <f t="shared" si="45"/>
        <v>0</v>
      </c>
      <c r="O74" s="74">
        <f t="shared" si="46"/>
        <v>0</v>
      </c>
      <c r="P74" s="67"/>
      <c r="Q74" s="74">
        <f t="shared" si="47"/>
        <v>0</v>
      </c>
      <c r="R74" s="74">
        <f t="shared" si="48"/>
        <v>0</v>
      </c>
      <c r="S74" s="96">
        <f t="shared" si="49"/>
        <v>0</v>
      </c>
      <c r="T74" s="74">
        <f t="shared" si="50"/>
        <v>0</v>
      </c>
      <c r="U74" s="74">
        <f t="shared" si="51"/>
        <v>0</v>
      </c>
      <c r="V74" s="74">
        <f t="shared" si="52"/>
        <v>0</v>
      </c>
      <c r="W74" s="67"/>
      <c r="X74" s="74">
        <f t="shared" si="53"/>
        <v>0</v>
      </c>
      <c r="Y74" s="74">
        <f t="shared" si="54"/>
        <v>0</v>
      </c>
      <c r="Z74" s="121">
        <f t="shared" si="55"/>
        <v>0</v>
      </c>
      <c r="AA74" s="148" t="str">
        <f t="shared" si="56"/>
        <v>OK</v>
      </c>
    </row>
    <row r="75" spans="1:27" x14ac:dyDescent="0.2">
      <c r="A75" s="112"/>
      <c r="B75" s="93" t="s">
        <v>56</v>
      </c>
      <c r="C75" s="95"/>
      <c r="D75" s="67">
        <v>30</v>
      </c>
      <c r="E75" s="76"/>
      <c r="F75" s="76">
        <v>0</v>
      </c>
      <c r="G75" s="74">
        <f t="shared" si="38"/>
        <v>0</v>
      </c>
      <c r="H75" s="96">
        <f t="shared" si="39"/>
        <v>0</v>
      </c>
      <c r="I75" s="97">
        <f t="shared" si="40"/>
        <v>0</v>
      </c>
      <c r="J75" s="71">
        <f t="shared" si="41"/>
        <v>0</v>
      </c>
      <c r="K75" s="87">
        <f t="shared" si="42"/>
        <v>0</v>
      </c>
      <c r="L75" s="98">
        <f t="shared" si="43"/>
        <v>0</v>
      </c>
      <c r="M75" s="97">
        <f t="shared" si="44"/>
        <v>0</v>
      </c>
      <c r="N75" s="87">
        <f t="shared" si="45"/>
        <v>0</v>
      </c>
      <c r="O75" s="87">
        <f t="shared" si="46"/>
        <v>0</v>
      </c>
      <c r="P75" s="67"/>
      <c r="Q75" s="87">
        <f t="shared" si="47"/>
        <v>0</v>
      </c>
      <c r="R75" s="87">
        <f t="shared" si="48"/>
        <v>0</v>
      </c>
      <c r="S75" s="98">
        <f t="shared" si="49"/>
        <v>0</v>
      </c>
      <c r="T75" s="97">
        <f t="shared" si="50"/>
        <v>0</v>
      </c>
      <c r="U75" s="87">
        <f t="shared" si="51"/>
        <v>0</v>
      </c>
      <c r="V75" s="87">
        <f t="shared" si="52"/>
        <v>0</v>
      </c>
      <c r="W75" s="67"/>
      <c r="X75" s="87">
        <f t="shared" si="53"/>
        <v>0</v>
      </c>
      <c r="Y75" s="87">
        <f t="shared" si="54"/>
        <v>0</v>
      </c>
      <c r="Z75" s="122">
        <f t="shared" si="55"/>
        <v>0</v>
      </c>
      <c r="AA75" s="148" t="str">
        <f t="shared" si="56"/>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zoomScale="80" zoomScaleNormal="80"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6384" width="9.140625" style="53"/>
  </cols>
  <sheetData>
    <row r="1" spans="1:11" ht="15" customHeight="1" x14ac:dyDescent="0.25">
      <c r="A1" s="69" t="s">
        <v>39</v>
      </c>
      <c r="B1" s="62"/>
      <c r="C1" s="54"/>
      <c r="D1" s="54"/>
      <c r="E1" s="54"/>
    </row>
    <row r="2" spans="1:11" ht="15.75" customHeight="1" x14ac:dyDescent="0.25">
      <c r="A2" s="69" t="s">
        <v>32</v>
      </c>
      <c r="B2" s="62"/>
      <c r="C2" s="54"/>
      <c r="D2" s="54"/>
      <c r="E2" s="54"/>
      <c r="F2" s="54"/>
      <c r="G2" s="54"/>
      <c r="H2" s="54"/>
      <c r="I2" s="54"/>
    </row>
    <row r="3" spans="1:11" ht="15" customHeight="1" x14ac:dyDescent="0.25">
      <c r="A3" s="151" t="s">
        <v>103</v>
      </c>
      <c r="B3" s="63"/>
      <c r="C3" s="54"/>
      <c r="D3" s="54"/>
      <c r="E3" s="133" t="s">
        <v>55</v>
      </c>
      <c r="F3" s="66"/>
      <c r="G3" s="54"/>
      <c r="H3" s="54"/>
      <c r="I3" s="54"/>
    </row>
    <row r="4" spans="1:11" x14ac:dyDescent="0.2">
      <c r="A4" s="54"/>
      <c r="B4" s="54"/>
      <c r="C4" s="54"/>
      <c r="D4" s="54"/>
      <c r="E4" s="58"/>
      <c r="F4" s="54"/>
      <c r="G4" s="54"/>
      <c r="H4" s="54"/>
      <c r="I4" s="54"/>
      <c r="K4" s="56"/>
    </row>
    <row r="5" spans="1:11" x14ac:dyDescent="0.2">
      <c r="A5" s="127"/>
      <c r="B5" s="127"/>
      <c r="C5" s="127" t="s">
        <v>36</v>
      </c>
      <c r="D5" s="127" t="s">
        <v>36</v>
      </c>
      <c r="E5" s="126">
        <v>43465</v>
      </c>
      <c r="F5" s="60"/>
      <c r="G5" s="60"/>
      <c r="H5" s="126">
        <v>43830</v>
      </c>
      <c r="I5" s="60"/>
      <c r="J5" s="60"/>
      <c r="K5" s="126">
        <v>44196</v>
      </c>
    </row>
    <row r="6" spans="1:11" ht="12" customHeight="1" thickBot="1" x14ac:dyDescent="0.25">
      <c r="A6" s="128" t="s">
        <v>35</v>
      </c>
      <c r="B6" s="128" t="s">
        <v>28</v>
      </c>
      <c r="C6" s="128" t="s">
        <v>37</v>
      </c>
      <c r="D6" s="128" t="s">
        <v>60</v>
      </c>
      <c r="E6" s="65" t="s">
        <v>28</v>
      </c>
      <c r="F6" s="65" t="s">
        <v>33</v>
      </c>
      <c r="G6" s="65" t="s">
        <v>34</v>
      </c>
      <c r="H6" s="65" t="s">
        <v>28</v>
      </c>
      <c r="I6" s="65" t="s">
        <v>33</v>
      </c>
      <c r="J6" s="65" t="s">
        <v>34</v>
      </c>
      <c r="K6" s="65" t="s">
        <v>28</v>
      </c>
    </row>
    <row r="7" spans="1:11" ht="15" customHeight="1" x14ac:dyDescent="0.2">
      <c r="A7" s="54"/>
      <c r="B7" s="54"/>
      <c r="C7" s="54"/>
      <c r="D7" s="54"/>
      <c r="E7" s="71"/>
      <c r="F7" s="71"/>
      <c r="G7" s="71"/>
      <c r="H7" s="71"/>
      <c r="I7" s="71"/>
      <c r="J7" s="71"/>
      <c r="K7" s="71"/>
    </row>
    <row r="8" spans="1:11" ht="15" customHeight="1" x14ac:dyDescent="0.2">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11" ht="15" customHeight="1" x14ac:dyDescent="0.2">
      <c r="A9" s="68"/>
      <c r="B9" s="132"/>
      <c r="C9" s="93"/>
      <c r="D9" s="130"/>
      <c r="E9" s="74">
        <f t="shared" ref="E9:E42" si="0">IF(C9&lt;$E$5,B9,0)</f>
        <v>0</v>
      </c>
      <c r="F9" s="74">
        <f t="shared" ref="F9:F42" si="1">IF(AND($E$5&lt;C9,C9&lt;$H$5+1),B9,0)</f>
        <v>0</v>
      </c>
      <c r="G9" s="74">
        <f t="shared" ref="G9:G42" si="2">IF(AND($E$5&lt;D9,D9&lt;$H$5+1),-B9,0)</f>
        <v>0</v>
      </c>
      <c r="H9" s="74">
        <f t="shared" ref="H9:H42" si="3">+E9+F9+G9</f>
        <v>0</v>
      </c>
      <c r="I9" s="74">
        <f t="shared" ref="I9:I42" si="4">IF(AND($H$5&lt;C9,C9&lt;$K$5+1),B9,0)</f>
        <v>0</v>
      </c>
      <c r="J9" s="74">
        <f t="shared" ref="J9:J42" si="5">IF(AND($H$5&lt;D9,D9&lt;$K$5+1),-B9,0)</f>
        <v>0</v>
      </c>
      <c r="K9" s="74">
        <f t="shared" ref="K9:K42" si="6">+H9+I9+J9</f>
        <v>0</v>
      </c>
    </row>
    <row r="10" spans="1:11" ht="15" customHeight="1" x14ac:dyDescent="0.2">
      <c r="A10" s="68"/>
      <c r="B10" s="132"/>
      <c r="C10" s="93"/>
      <c r="D10" s="130"/>
      <c r="E10" s="74">
        <f t="shared" si="0"/>
        <v>0</v>
      </c>
      <c r="F10" s="74">
        <f t="shared" si="1"/>
        <v>0</v>
      </c>
      <c r="G10" s="74">
        <f t="shared" si="2"/>
        <v>0</v>
      </c>
      <c r="H10" s="74">
        <f t="shared" si="3"/>
        <v>0</v>
      </c>
      <c r="I10" s="74">
        <f t="shared" si="4"/>
        <v>0</v>
      </c>
      <c r="J10" s="74">
        <f t="shared" si="5"/>
        <v>0</v>
      </c>
      <c r="K10" s="74">
        <f t="shared" si="6"/>
        <v>0</v>
      </c>
    </row>
    <row r="11" spans="1:11" ht="15" customHeight="1" x14ac:dyDescent="0.2">
      <c r="A11" s="94"/>
      <c r="B11" s="132"/>
      <c r="C11" s="150"/>
      <c r="D11" s="130"/>
      <c r="E11" s="74">
        <f t="shared" si="0"/>
        <v>0</v>
      </c>
      <c r="F11" s="74">
        <f t="shared" si="1"/>
        <v>0</v>
      </c>
      <c r="G11" s="74">
        <f t="shared" si="2"/>
        <v>0</v>
      </c>
      <c r="H11" s="74">
        <f t="shared" si="3"/>
        <v>0</v>
      </c>
      <c r="I11" s="74">
        <f t="shared" si="4"/>
        <v>0</v>
      </c>
      <c r="J11" s="74">
        <f t="shared" si="5"/>
        <v>0</v>
      </c>
      <c r="K11" s="74">
        <f t="shared" si="6"/>
        <v>0</v>
      </c>
    </row>
    <row r="12" spans="1:11" ht="15" customHeight="1" x14ac:dyDescent="0.2">
      <c r="A12" s="94"/>
      <c r="B12" s="132"/>
      <c r="C12" s="150"/>
      <c r="D12" s="130"/>
      <c r="E12" s="74">
        <f t="shared" si="0"/>
        <v>0</v>
      </c>
      <c r="F12" s="74">
        <f t="shared" si="1"/>
        <v>0</v>
      </c>
      <c r="G12" s="74">
        <f t="shared" si="2"/>
        <v>0</v>
      </c>
      <c r="H12" s="74">
        <f t="shared" si="3"/>
        <v>0</v>
      </c>
      <c r="I12" s="74">
        <f t="shared" si="4"/>
        <v>0</v>
      </c>
      <c r="J12" s="74">
        <f t="shared" si="5"/>
        <v>0</v>
      </c>
      <c r="K12" s="74">
        <f t="shared" si="6"/>
        <v>0</v>
      </c>
    </row>
    <row r="13" spans="1:11" ht="15" customHeight="1" x14ac:dyDescent="0.2">
      <c r="A13" s="94"/>
      <c r="B13" s="132"/>
      <c r="C13" s="130"/>
      <c r="D13" s="130"/>
      <c r="E13" s="74">
        <f t="shared" si="0"/>
        <v>0</v>
      </c>
      <c r="F13" s="74">
        <f t="shared" si="1"/>
        <v>0</v>
      </c>
      <c r="G13" s="74">
        <f t="shared" si="2"/>
        <v>0</v>
      </c>
      <c r="H13" s="74">
        <f t="shared" si="3"/>
        <v>0</v>
      </c>
      <c r="I13" s="74">
        <f t="shared" si="4"/>
        <v>0</v>
      </c>
      <c r="J13" s="74">
        <f t="shared" si="5"/>
        <v>0</v>
      </c>
      <c r="K13" s="74">
        <f t="shared" si="6"/>
        <v>0</v>
      </c>
    </row>
    <row r="14" spans="1:11" ht="15" customHeight="1" x14ac:dyDescent="0.2">
      <c r="A14" s="94"/>
      <c r="B14" s="132"/>
      <c r="C14" s="130"/>
      <c r="D14" s="130"/>
      <c r="E14" s="74">
        <f t="shared" si="0"/>
        <v>0</v>
      </c>
      <c r="F14" s="74">
        <f t="shared" si="1"/>
        <v>0</v>
      </c>
      <c r="G14" s="74">
        <f t="shared" si="2"/>
        <v>0</v>
      </c>
      <c r="H14" s="74">
        <f t="shared" si="3"/>
        <v>0</v>
      </c>
      <c r="I14" s="74">
        <f t="shared" si="4"/>
        <v>0</v>
      </c>
      <c r="J14" s="74">
        <f t="shared" si="5"/>
        <v>0</v>
      </c>
      <c r="K14" s="74">
        <f t="shared" si="6"/>
        <v>0</v>
      </c>
    </row>
    <row r="15" spans="1:11" ht="15" customHeight="1" x14ac:dyDescent="0.2">
      <c r="A15" s="94"/>
      <c r="B15" s="132"/>
      <c r="C15" s="130"/>
      <c r="D15" s="130"/>
      <c r="E15" s="74">
        <f t="shared" si="0"/>
        <v>0</v>
      </c>
      <c r="F15" s="74">
        <f t="shared" si="1"/>
        <v>0</v>
      </c>
      <c r="G15" s="74">
        <f t="shared" si="2"/>
        <v>0</v>
      </c>
      <c r="H15" s="74">
        <f t="shared" si="3"/>
        <v>0</v>
      </c>
      <c r="I15" s="74">
        <f t="shared" si="4"/>
        <v>0</v>
      </c>
      <c r="J15" s="74">
        <f t="shared" si="5"/>
        <v>0</v>
      </c>
      <c r="K15" s="74">
        <f t="shared" si="6"/>
        <v>0</v>
      </c>
    </row>
    <row r="16" spans="1:11" ht="15" customHeight="1" x14ac:dyDescent="0.2">
      <c r="A16" s="94"/>
      <c r="B16" s="132"/>
      <c r="C16" s="130"/>
      <c r="D16" s="130"/>
      <c r="E16" s="74">
        <f t="shared" si="0"/>
        <v>0</v>
      </c>
      <c r="F16" s="74">
        <f t="shared" si="1"/>
        <v>0</v>
      </c>
      <c r="G16" s="74">
        <f t="shared" si="2"/>
        <v>0</v>
      </c>
      <c r="H16" s="74">
        <f t="shared" si="3"/>
        <v>0</v>
      </c>
      <c r="I16" s="74">
        <f t="shared" si="4"/>
        <v>0</v>
      </c>
      <c r="J16" s="74">
        <f t="shared" si="5"/>
        <v>0</v>
      </c>
      <c r="K16" s="74">
        <f t="shared" si="6"/>
        <v>0</v>
      </c>
    </row>
    <row r="17" spans="1:11" ht="15" customHeight="1" x14ac:dyDescent="0.2">
      <c r="A17" s="94"/>
      <c r="B17" s="132"/>
      <c r="C17" s="130"/>
      <c r="D17" s="130"/>
      <c r="E17" s="74">
        <f t="shared" si="0"/>
        <v>0</v>
      </c>
      <c r="F17" s="74">
        <f t="shared" si="1"/>
        <v>0</v>
      </c>
      <c r="G17" s="74">
        <f t="shared" si="2"/>
        <v>0</v>
      </c>
      <c r="H17" s="74">
        <f t="shared" si="3"/>
        <v>0</v>
      </c>
      <c r="I17" s="74">
        <f t="shared" si="4"/>
        <v>0</v>
      </c>
      <c r="J17" s="74">
        <f t="shared" si="5"/>
        <v>0</v>
      </c>
      <c r="K17" s="74">
        <f t="shared" si="6"/>
        <v>0</v>
      </c>
    </row>
    <row r="18" spans="1:11" ht="15" customHeight="1" x14ac:dyDescent="0.2">
      <c r="A18" s="94"/>
      <c r="B18" s="132"/>
      <c r="C18" s="130"/>
      <c r="D18" s="130"/>
      <c r="E18" s="74">
        <f t="shared" si="0"/>
        <v>0</v>
      </c>
      <c r="F18" s="74">
        <f t="shared" si="1"/>
        <v>0</v>
      </c>
      <c r="G18" s="74">
        <f t="shared" si="2"/>
        <v>0</v>
      </c>
      <c r="H18" s="74">
        <f t="shared" si="3"/>
        <v>0</v>
      </c>
      <c r="I18" s="74">
        <f t="shared" si="4"/>
        <v>0</v>
      </c>
      <c r="J18" s="74">
        <f t="shared" si="5"/>
        <v>0</v>
      </c>
      <c r="K18" s="74">
        <f t="shared" si="6"/>
        <v>0</v>
      </c>
    </row>
    <row r="19" spans="1:11" ht="15" customHeight="1" x14ac:dyDescent="0.2">
      <c r="A19" s="94"/>
      <c r="B19" s="132"/>
      <c r="C19" s="130"/>
      <c r="D19" s="130"/>
      <c r="E19" s="74">
        <f t="shared" si="0"/>
        <v>0</v>
      </c>
      <c r="F19" s="74">
        <f t="shared" si="1"/>
        <v>0</v>
      </c>
      <c r="G19" s="74">
        <f t="shared" si="2"/>
        <v>0</v>
      </c>
      <c r="H19" s="74">
        <f t="shared" si="3"/>
        <v>0</v>
      </c>
      <c r="I19" s="74">
        <f t="shared" si="4"/>
        <v>0</v>
      </c>
      <c r="J19" s="74">
        <f t="shared" si="5"/>
        <v>0</v>
      </c>
      <c r="K19" s="74">
        <f t="shared" si="6"/>
        <v>0</v>
      </c>
    </row>
    <row r="20" spans="1:11" ht="15" customHeight="1" x14ac:dyDescent="0.2">
      <c r="A20" s="94"/>
      <c r="B20" s="132"/>
      <c r="C20" s="130"/>
      <c r="D20" s="130"/>
      <c r="E20" s="74">
        <f t="shared" si="0"/>
        <v>0</v>
      </c>
      <c r="F20" s="74">
        <f t="shared" si="1"/>
        <v>0</v>
      </c>
      <c r="G20" s="74">
        <f t="shared" si="2"/>
        <v>0</v>
      </c>
      <c r="H20" s="74">
        <f t="shared" si="3"/>
        <v>0</v>
      </c>
      <c r="I20" s="74">
        <f t="shared" si="4"/>
        <v>0</v>
      </c>
      <c r="J20" s="74">
        <f t="shared" si="5"/>
        <v>0</v>
      </c>
      <c r="K20" s="74">
        <f t="shared" si="6"/>
        <v>0</v>
      </c>
    </row>
    <row r="21" spans="1:11" ht="15" customHeight="1" x14ac:dyDescent="0.2">
      <c r="A21" s="94"/>
      <c r="B21" s="132"/>
      <c r="C21" s="130"/>
      <c r="D21" s="130"/>
      <c r="E21" s="74">
        <f t="shared" si="0"/>
        <v>0</v>
      </c>
      <c r="F21" s="74">
        <f t="shared" si="1"/>
        <v>0</v>
      </c>
      <c r="G21" s="74">
        <f t="shared" si="2"/>
        <v>0</v>
      </c>
      <c r="H21" s="74">
        <f t="shared" si="3"/>
        <v>0</v>
      </c>
      <c r="I21" s="74">
        <f t="shared" si="4"/>
        <v>0</v>
      </c>
      <c r="J21" s="74">
        <f t="shared" si="5"/>
        <v>0</v>
      </c>
      <c r="K21" s="74">
        <f t="shared" si="6"/>
        <v>0</v>
      </c>
    </row>
    <row r="22" spans="1:11" ht="15" customHeight="1" x14ac:dyDescent="0.2">
      <c r="A22" s="94"/>
      <c r="B22" s="132"/>
      <c r="C22" s="130"/>
      <c r="D22" s="130"/>
      <c r="E22" s="74">
        <f t="shared" si="0"/>
        <v>0</v>
      </c>
      <c r="F22" s="74">
        <f t="shared" si="1"/>
        <v>0</v>
      </c>
      <c r="G22" s="74">
        <f t="shared" si="2"/>
        <v>0</v>
      </c>
      <c r="H22" s="74">
        <f t="shared" si="3"/>
        <v>0</v>
      </c>
      <c r="I22" s="74">
        <f t="shared" si="4"/>
        <v>0</v>
      </c>
      <c r="J22" s="74">
        <f t="shared" si="5"/>
        <v>0</v>
      </c>
      <c r="K22" s="74">
        <f t="shared" si="6"/>
        <v>0</v>
      </c>
    </row>
    <row r="23" spans="1:11" ht="15" customHeight="1" x14ac:dyDescent="0.2">
      <c r="A23" s="94"/>
      <c r="B23" s="132"/>
      <c r="C23" s="130"/>
      <c r="D23" s="130"/>
      <c r="E23" s="74">
        <f t="shared" si="0"/>
        <v>0</v>
      </c>
      <c r="F23" s="74">
        <f t="shared" si="1"/>
        <v>0</v>
      </c>
      <c r="G23" s="74">
        <f t="shared" si="2"/>
        <v>0</v>
      </c>
      <c r="H23" s="74">
        <f t="shared" si="3"/>
        <v>0</v>
      </c>
      <c r="I23" s="74">
        <f t="shared" si="4"/>
        <v>0</v>
      </c>
      <c r="J23" s="74">
        <f t="shared" si="5"/>
        <v>0</v>
      </c>
      <c r="K23" s="74">
        <f t="shared" si="6"/>
        <v>0</v>
      </c>
    </row>
    <row r="24" spans="1:11" ht="15" customHeight="1" x14ac:dyDescent="0.2">
      <c r="A24" s="94"/>
      <c r="B24" s="132"/>
      <c r="C24" s="130"/>
      <c r="D24" s="130"/>
      <c r="E24" s="74">
        <f t="shared" si="0"/>
        <v>0</v>
      </c>
      <c r="F24" s="74">
        <f t="shared" si="1"/>
        <v>0</v>
      </c>
      <c r="G24" s="74">
        <f t="shared" si="2"/>
        <v>0</v>
      </c>
      <c r="H24" s="74">
        <f t="shared" si="3"/>
        <v>0</v>
      </c>
      <c r="I24" s="74">
        <f t="shared" si="4"/>
        <v>0</v>
      </c>
      <c r="J24" s="74">
        <f t="shared" si="5"/>
        <v>0</v>
      </c>
      <c r="K24" s="74">
        <f t="shared" si="6"/>
        <v>0</v>
      </c>
    </row>
    <row r="25" spans="1:11" ht="15" customHeight="1" x14ac:dyDescent="0.2">
      <c r="A25" s="68"/>
      <c r="B25" s="132"/>
      <c r="C25" s="130"/>
      <c r="D25" s="130"/>
      <c r="E25" s="74">
        <f t="shared" si="0"/>
        <v>0</v>
      </c>
      <c r="F25" s="74">
        <f t="shared" si="1"/>
        <v>0</v>
      </c>
      <c r="G25" s="74">
        <f t="shared" si="2"/>
        <v>0</v>
      </c>
      <c r="H25" s="74">
        <f t="shared" si="3"/>
        <v>0</v>
      </c>
      <c r="I25" s="74">
        <f t="shared" si="4"/>
        <v>0</v>
      </c>
      <c r="J25" s="74">
        <f t="shared" si="5"/>
        <v>0</v>
      </c>
      <c r="K25" s="74">
        <f t="shared" si="6"/>
        <v>0</v>
      </c>
    </row>
    <row r="26" spans="1:11" ht="15" customHeight="1" x14ac:dyDescent="0.2">
      <c r="A26" s="68"/>
      <c r="B26" s="132"/>
      <c r="C26" s="130"/>
      <c r="D26" s="130"/>
      <c r="E26" s="74">
        <f t="shared" si="0"/>
        <v>0</v>
      </c>
      <c r="F26" s="74">
        <f t="shared" si="1"/>
        <v>0</v>
      </c>
      <c r="G26" s="74">
        <f t="shared" si="2"/>
        <v>0</v>
      </c>
      <c r="H26" s="74">
        <f t="shared" si="3"/>
        <v>0</v>
      </c>
      <c r="I26" s="74">
        <f t="shared" si="4"/>
        <v>0</v>
      </c>
      <c r="J26" s="74">
        <f t="shared" si="5"/>
        <v>0</v>
      </c>
      <c r="K26" s="74">
        <f t="shared" si="6"/>
        <v>0</v>
      </c>
    </row>
    <row r="27" spans="1:11" ht="15" customHeight="1" x14ac:dyDescent="0.2">
      <c r="A27" s="94"/>
      <c r="B27" s="132"/>
      <c r="C27" s="130"/>
      <c r="D27" s="130"/>
      <c r="E27" s="74">
        <f t="shared" si="0"/>
        <v>0</v>
      </c>
      <c r="F27" s="74">
        <f t="shared" si="1"/>
        <v>0</v>
      </c>
      <c r="G27" s="74">
        <f t="shared" si="2"/>
        <v>0</v>
      </c>
      <c r="H27" s="74">
        <f t="shared" si="3"/>
        <v>0</v>
      </c>
      <c r="I27" s="74">
        <f t="shared" si="4"/>
        <v>0</v>
      </c>
      <c r="J27" s="74">
        <f t="shared" si="5"/>
        <v>0</v>
      </c>
      <c r="K27" s="74">
        <f t="shared" si="6"/>
        <v>0</v>
      </c>
    </row>
    <row r="28" spans="1:11" ht="15" customHeight="1" x14ac:dyDescent="0.2">
      <c r="A28" s="94"/>
      <c r="B28" s="132"/>
      <c r="C28" s="130"/>
      <c r="D28" s="130"/>
      <c r="E28" s="74">
        <f t="shared" si="0"/>
        <v>0</v>
      </c>
      <c r="F28" s="74">
        <f t="shared" si="1"/>
        <v>0</v>
      </c>
      <c r="G28" s="74">
        <f t="shared" si="2"/>
        <v>0</v>
      </c>
      <c r="H28" s="74">
        <f t="shared" si="3"/>
        <v>0</v>
      </c>
      <c r="I28" s="74">
        <f t="shared" si="4"/>
        <v>0</v>
      </c>
      <c r="J28" s="74">
        <f t="shared" si="5"/>
        <v>0</v>
      </c>
      <c r="K28" s="74">
        <f t="shared" si="6"/>
        <v>0</v>
      </c>
    </row>
    <row r="29" spans="1:11" ht="15" customHeight="1" x14ac:dyDescent="0.2">
      <c r="A29" s="94"/>
      <c r="B29" s="132"/>
      <c r="C29" s="130"/>
      <c r="D29" s="130"/>
      <c r="E29" s="74">
        <f t="shared" si="0"/>
        <v>0</v>
      </c>
      <c r="F29" s="74">
        <f t="shared" si="1"/>
        <v>0</v>
      </c>
      <c r="G29" s="74">
        <f t="shared" si="2"/>
        <v>0</v>
      </c>
      <c r="H29" s="74">
        <f t="shared" si="3"/>
        <v>0</v>
      </c>
      <c r="I29" s="74">
        <f t="shared" si="4"/>
        <v>0</v>
      </c>
      <c r="J29" s="74">
        <f t="shared" si="5"/>
        <v>0</v>
      </c>
      <c r="K29" s="74">
        <f t="shared" si="6"/>
        <v>0</v>
      </c>
    </row>
    <row r="30" spans="1:11" ht="15" customHeight="1" x14ac:dyDescent="0.2">
      <c r="A30" s="94"/>
      <c r="B30" s="132"/>
      <c r="C30" s="130"/>
      <c r="D30" s="130"/>
      <c r="E30" s="74">
        <f t="shared" si="0"/>
        <v>0</v>
      </c>
      <c r="F30" s="74">
        <f t="shared" si="1"/>
        <v>0</v>
      </c>
      <c r="G30" s="74">
        <f t="shared" si="2"/>
        <v>0</v>
      </c>
      <c r="H30" s="74">
        <f t="shared" si="3"/>
        <v>0</v>
      </c>
      <c r="I30" s="74">
        <f t="shared" si="4"/>
        <v>0</v>
      </c>
      <c r="J30" s="74">
        <f t="shared" si="5"/>
        <v>0</v>
      </c>
      <c r="K30" s="74">
        <f t="shared" si="6"/>
        <v>0</v>
      </c>
    </row>
    <row r="31" spans="1:11" ht="15" customHeight="1" x14ac:dyDescent="0.2">
      <c r="A31" s="94"/>
      <c r="B31" s="132"/>
      <c r="C31" s="130"/>
      <c r="D31" s="130"/>
      <c r="E31" s="74">
        <f t="shared" si="0"/>
        <v>0</v>
      </c>
      <c r="F31" s="74">
        <f t="shared" si="1"/>
        <v>0</v>
      </c>
      <c r="G31" s="74">
        <f t="shared" si="2"/>
        <v>0</v>
      </c>
      <c r="H31" s="74">
        <f t="shared" si="3"/>
        <v>0</v>
      </c>
      <c r="I31" s="74">
        <f t="shared" si="4"/>
        <v>0</v>
      </c>
      <c r="J31" s="74">
        <f t="shared" si="5"/>
        <v>0</v>
      </c>
      <c r="K31" s="74">
        <f t="shared" si="6"/>
        <v>0</v>
      </c>
    </row>
    <row r="32" spans="1:11" ht="15" customHeight="1" x14ac:dyDescent="0.2">
      <c r="A32" s="94"/>
      <c r="B32" s="132"/>
      <c r="C32" s="130"/>
      <c r="D32" s="130"/>
      <c r="E32" s="74">
        <f t="shared" si="0"/>
        <v>0</v>
      </c>
      <c r="F32" s="74">
        <f t="shared" si="1"/>
        <v>0</v>
      </c>
      <c r="G32" s="74">
        <f t="shared" si="2"/>
        <v>0</v>
      </c>
      <c r="H32" s="74">
        <f t="shared" si="3"/>
        <v>0</v>
      </c>
      <c r="I32" s="74">
        <f t="shared" si="4"/>
        <v>0</v>
      </c>
      <c r="J32" s="74">
        <f t="shared" si="5"/>
        <v>0</v>
      </c>
      <c r="K32" s="74">
        <f t="shared" si="6"/>
        <v>0</v>
      </c>
    </row>
    <row r="33" spans="1:11" ht="15" customHeight="1" x14ac:dyDescent="0.2">
      <c r="A33" s="94"/>
      <c r="B33" s="132"/>
      <c r="C33" s="130"/>
      <c r="D33" s="130"/>
      <c r="E33" s="74">
        <f t="shared" si="0"/>
        <v>0</v>
      </c>
      <c r="F33" s="74">
        <f t="shared" si="1"/>
        <v>0</v>
      </c>
      <c r="G33" s="74">
        <f t="shared" si="2"/>
        <v>0</v>
      </c>
      <c r="H33" s="74">
        <f t="shared" si="3"/>
        <v>0</v>
      </c>
      <c r="I33" s="74">
        <f t="shared" si="4"/>
        <v>0</v>
      </c>
      <c r="J33" s="74">
        <f t="shared" si="5"/>
        <v>0</v>
      </c>
      <c r="K33" s="74">
        <f t="shared" si="6"/>
        <v>0</v>
      </c>
    </row>
    <row r="34" spans="1:11" ht="15" customHeight="1" x14ac:dyDescent="0.2">
      <c r="A34" s="94"/>
      <c r="B34" s="132"/>
      <c r="C34" s="130"/>
      <c r="D34" s="130"/>
      <c r="E34" s="74">
        <f t="shared" si="0"/>
        <v>0</v>
      </c>
      <c r="F34" s="74">
        <f t="shared" si="1"/>
        <v>0</v>
      </c>
      <c r="G34" s="74">
        <f t="shared" si="2"/>
        <v>0</v>
      </c>
      <c r="H34" s="74">
        <f t="shared" si="3"/>
        <v>0</v>
      </c>
      <c r="I34" s="74">
        <f t="shared" si="4"/>
        <v>0</v>
      </c>
      <c r="J34" s="74">
        <f t="shared" si="5"/>
        <v>0</v>
      </c>
      <c r="K34" s="74">
        <f t="shared" si="6"/>
        <v>0</v>
      </c>
    </row>
    <row r="35" spans="1:11" ht="15" customHeight="1" x14ac:dyDescent="0.2">
      <c r="A35" s="94"/>
      <c r="B35" s="132"/>
      <c r="C35" s="130"/>
      <c r="D35" s="130"/>
      <c r="E35" s="74">
        <f t="shared" si="0"/>
        <v>0</v>
      </c>
      <c r="F35" s="74">
        <f t="shared" si="1"/>
        <v>0</v>
      </c>
      <c r="G35" s="74">
        <f t="shared" si="2"/>
        <v>0</v>
      </c>
      <c r="H35" s="74">
        <f t="shared" si="3"/>
        <v>0</v>
      </c>
      <c r="I35" s="74">
        <f t="shared" si="4"/>
        <v>0</v>
      </c>
      <c r="J35" s="74">
        <f t="shared" si="5"/>
        <v>0</v>
      </c>
      <c r="K35" s="74">
        <f t="shared" si="6"/>
        <v>0</v>
      </c>
    </row>
    <row r="36" spans="1:11" ht="15" customHeight="1" x14ac:dyDescent="0.2">
      <c r="A36" s="94"/>
      <c r="B36" s="132"/>
      <c r="C36" s="130"/>
      <c r="D36" s="130"/>
      <c r="E36" s="74">
        <f t="shared" si="0"/>
        <v>0</v>
      </c>
      <c r="F36" s="74">
        <f t="shared" si="1"/>
        <v>0</v>
      </c>
      <c r="G36" s="74">
        <f t="shared" si="2"/>
        <v>0</v>
      </c>
      <c r="H36" s="74">
        <f t="shared" si="3"/>
        <v>0</v>
      </c>
      <c r="I36" s="74">
        <f t="shared" si="4"/>
        <v>0</v>
      </c>
      <c r="J36" s="74">
        <f t="shared" si="5"/>
        <v>0</v>
      </c>
      <c r="K36" s="74">
        <f t="shared" si="6"/>
        <v>0</v>
      </c>
    </row>
    <row r="37" spans="1:11" ht="15" customHeight="1" x14ac:dyDescent="0.2">
      <c r="A37" s="94"/>
      <c r="B37" s="132"/>
      <c r="C37" s="130"/>
      <c r="D37" s="130"/>
      <c r="E37" s="74">
        <f t="shared" si="0"/>
        <v>0</v>
      </c>
      <c r="F37" s="74">
        <f t="shared" si="1"/>
        <v>0</v>
      </c>
      <c r="G37" s="74">
        <f t="shared" si="2"/>
        <v>0</v>
      </c>
      <c r="H37" s="74">
        <f t="shared" si="3"/>
        <v>0</v>
      </c>
      <c r="I37" s="74">
        <f t="shared" si="4"/>
        <v>0</v>
      </c>
      <c r="J37" s="74">
        <f t="shared" si="5"/>
        <v>0</v>
      </c>
      <c r="K37" s="74">
        <f t="shared" si="6"/>
        <v>0</v>
      </c>
    </row>
    <row r="38" spans="1:11" ht="15" customHeight="1" x14ac:dyDescent="0.2">
      <c r="A38" s="94"/>
      <c r="B38" s="132"/>
      <c r="C38" s="130"/>
      <c r="D38" s="130"/>
      <c r="E38" s="74">
        <f t="shared" si="0"/>
        <v>0</v>
      </c>
      <c r="F38" s="74">
        <f t="shared" si="1"/>
        <v>0</v>
      </c>
      <c r="G38" s="74">
        <f t="shared" si="2"/>
        <v>0</v>
      </c>
      <c r="H38" s="74">
        <f t="shared" si="3"/>
        <v>0</v>
      </c>
      <c r="I38" s="74">
        <f t="shared" si="4"/>
        <v>0</v>
      </c>
      <c r="J38" s="74">
        <f t="shared" si="5"/>
        <v>0</v>
      </c>
      <c r="K38" s="74">
        <f t="shared" si="6"/>
        <v>0</v>
      </c>
    </row>
    <row r="39" spans="1:11" ht="15" customHeight="1" x14ac:dyDescent="0.2">
      <c r="A39" s="94"/>
      <c r="B39" s="132"/>
      <c r="C39" s="130"/>
      <c r="D39" s="130"/>
      <c r="E39" s="74">
        <f t="shared" si="0"/>
        <v>0</v>
      </c>
      <c r="F39" s="74">
        <f t="shared" si="1"/>
        <v>0</v>
      </c>
      <c r="G39" s="74">
        <f t="shared" si="2"/>
        <v>0</v>
      </c>
      <c r="H39" s="74">
        <f t="shared" si="3"/>
        <v>0</v>
      </c>
      <c r="I39" s="74">
        <f t="shared" si="4"/>
        <v>0</v>
      </c>
      <c r="J39" s="74">
        <f t="shared" si="5"/>
        <v>0</v>
      </c>
      <c r="K39" s="74">
        <f t="shared" si="6"/>
        <v>0</v>
      </c>
    </row>
    <row r="40" spans="1:11" ht="15" customHeight="1" x14ac:dyDescent="0.2">
      <c r="A40" s="68"/>
      <c r="B40" s="132"/>
      <c r="C40" s="93"/>
      <c r="D40" s="130"/>
      <c r="E40" s="74">
        <f t="shared" si="0"/>
        <v>0</v>
      </c>
      <c r="F40" s="74">
        <f t="shared" si="1"/>
        <v>0</v>
      </c>
      <c r="G40" s="74">
        <f t="shared" si="2"/>
        <v>0</v>
      </c>
      <c r="H40" s="74">
        <f t="shared" si="3"/>
        <v>0</v>
      </c>
      <c r="I40" s="74">
        <f t="shared" si="4"/>
        <v>0</v>
      </c>
      <c r="J40" s="74">
        <f t="shared" si="5"/>
        <v>0</v>
      </c>
      <c r="K40" s="74">
        <f t="shared" si="6"/>
        <v>0</v>
      </c>
    </row>
    <row r="41" spans="1:11" ht="15" customHeight="1" x14ac:dyDescent="0.2">
      <c r="A41" s="68"/>
      <c r="B41" s="132"/>
      <c r="C41" s="93"/>
      <c r="D41" s="130"/>
      <c r="E41" s="74">
        <f t="shared" si="0"/>
        <v>0</v>
      </c>
      <c r="F41" s="74">
        <f t="shared" si="1"/>
        <v>0</v>
      </c>
      <c r="G41" s="74">
        <f t="shared" si="2"/>
        <v>0</v>
      </c>
      <c r="H41" s="74">
        <f t="shared" si="3"/>
        <v>0</v>
      </c>
      <c r="I41" s="74">
        <f t="shared" si="4"/>
        <v>0</v>
      </c>
      <c r="J41" s="74">
        <f t="shared" si="5"/>
        <v>0</v>
      </c>
      <c r="K41" s="74">
        <f t="shared" si="6"/>
        <v>0</v>
      </c>
    </row>
    <row r="42" spans="1:11" ht="15" customHeight="1" x14ac:dyDescent="0.2">
      <c r="A42" s="68"/>
      <c r="B42" s="132"/>
      <c r="C42" s="93"/>
      <c r="D42" s="130"/>
      <c r="E42" s="74">
        <f t="shared" si="0"/>
        <v>0</v>
      </c>
      <c r="F42" s="74">
        <f t="shared" si="1"/>
        <v>0</v>
      </c>
      <c r="G42" s="74">
        <f t="shared" si="2"/>
        <v>0</v>
      </c>
      <c r="H42" s="74">
        <f t="shared" si="3"/>
        <v>0</v>
      </c>
      <c r="I42" s="74">
        <f t="shared" si="4"/>
        <v>0</v>
      </c>
      <c r="J42" s="74">
        <f t="shared" si="5"/>
        <v>0</v>
      </c>
      <c r="K42" s="74">
        <f t="shared" si="6"/>
        <v>0</v>
      </c>
    </row>
    <row r="43" spans="1:11" ht="13.5" customHeight="1" x14ac:dyDescent="0.2">
      <c r="A43" s="95"/>
      <c r="B43" s="132"/>
      <c r="C43" s="130"/>
      <c r="D43" s="130"/>
      <c r="E43" s="74">
        <f t="shared" ref="E43:E50" si="7">IF(C43&lt;$E$5,B43,0)</f>
        <v>0</v>
      </c>
      <c r="F43" s="74">
        <f t="shared" ref="F43:F50" si="8">IF(AND($E$5&lt;C43,C43&lt;$H$5+1),B43,0)</f>
        <v>0</v>
      </c>
      <c r="G43" s="74">
        <f t="shared" ref="G43:G50" si="9">IF(AND($E$5&lt;D43,D43&lt;$H$5+1),-B43,0)</f>
        <v>0</v>
      </c>
      <c r="H43" s="74">
        <f t="shared" ref="H43:H50" si="10">+E43+F43+G43</f>
        <v>0</v>
      </c>
      <c r="I43" s="74">
        <f t="shared" ref="I43:I50" si="11">IF(AND($H$5&lt;C43,C43&lt;$K$5+1),B43,0)</f>
        <v>0</v>
      </c>
      <c r="J43" s="74">
        <f t="shared" ref="J43:J50" si="12">IF(AND($H$5&lt;D43,D43&lt;$K$5+1),-B43,0)</f>
        <v>0</v>
      </c>
      <c r="K43" s="74">
        <f t="shared" ref="K43:K50" si="13">+H43+I43+J43</f>
        <v>0</v>
      </c>
    </row>
    <row r="44" spans="1:11" ht="12.2" customHeight="1" x14ac:dyDescent="0.2">
      <c r="A44" s="95"/>
      <c r="B44" s="132"/>
      <c r="C44" s="130"/>
      <c r="D44" s="130"/>
      <c r="E44" s="74">
        <f t="shared" si="7"/>
        <v>0</v>
      </c>
      <c r="F44" s="74">
        <f t="shared" si="8"/>
        <v>0</v>
      </c>
      <c r="G44" s="74">
        <f t="shared" si="9"/>
        <v>0</v>
      </c>
      <c r="H44" s="74">
        <f t="shared" si="10"/>
        <v>0</v>
      </c>
      <c r="I44" s="74">
        <f t="shared" si="11"/>
        <v>0</v>
      </c>
      <c r="J44" s="74">
        <f t="shared" si="12"/>
        <v>0</v>
      </c>
      <c r="K44" s="74">
        <f t="shared" si="13"/>
        <v>0</v>
      </c>
    </row>
    <row r="45" spans="1:11" ht="12.2" customHeight="1" x14ac:dyDescent="0.2">
      <c r="A45" s="95"/>
      <c r="B45" s="132"/>
      <c r="C45" s="130"/>
      <c r="D45" s="130"/>
      <c r="E45" s="74">
        <f t="shared" si="7"/>
        <v>0</v>
      </c>
      <c r="F45" s="74">
        <f t="shared" si="8"/>
        <v>0</v>
      </c>
      <c r="G45" s="74">
        <f t="shared" si="9"/>
        <v>0</v>
      </c>
      <c r="H45" s="74">
        <f t="shared" si="10"/>
        <v>0</v>
      </c>
      <c r="I45" s="74">
        <f t="shared" si="11"/>
        <v>0</v>
      </c>
      <c r="J45" s="74">
        <f t="shared" si="12"/>
        <v>0</v>
      </c>
      <c r="K45" s="74">
        <f t="shared" si="13"/>
        <v>0</v>
      </c>
    </row>
    <row r="46" spans="1:11" ht="12.2" customHeight="1" x14ac:dyDescent="0.2">
      <c r="A46" s="95"/>
      <c r="B46" s="132"/>
      <c r="C46" s="130"/>
      <c r="D46" s="130"/>
      <c r="E46" s="74">
        <f t="shared" si="7"/>
        <v>0</v>
      </c>
      <c r="F46" s="74">
        <f t="shared" si="8"/>
        <v>0</v>
      </c>
      <c r="G46" s="74">
        <f t="shared" si="9"/>
        <v>0</v>
      </c>
      <c r="H46" s="74">
        <f t="shared" si="10"/>
        <v>0</v>
      </c>
      <c r="I46" s="74">
        <f t="shared" si="11"/>
        <v>0</v>
      </c>
      <c r="J46" s="74">
        <f t="shared" si="12"/>
        <v>0</v>
      </c>
      <c r="K46" s="74">
        <f t="shared" si="13"/>
        <v>0</v>
      </c>
    </row>
    <row r="47" spans="1:11" ht="12.2" customHeight="1" x14ac:dyDescent="0.2">
      <c r="A47" s="95"/>
      <c r="B47" s="132"/>
      <c r="C47" s="130"/>
      <c r="D47" s="130"/>
      <c r="E47" s="74">
        <f t="shared" si="7"/>
        <v>0</v>
      </c>
      <c r="F47" s="74">
        <f t="shared" si="8"/>
        <v>0</v>
      </c>
      <c r="G47" s="74">
        <f t="shared" si="9"/>
        <v>0</v>
      </c>
      <c r="H47" s="74">
        <f t="shared" si="10"/>
        <v>0</v>
      </c>
      <c r="I47" s="74">
        <f t="shared" si="11"/>
        <v>0</v>
      </c>
      <c r="J47" s="74">
        <f t="shared" si="12"/>
        <v>0</v>
      </c>
      <c r="K47" s="74">
        <f t="shared" si="13"/>
        <v>0</v>
      </c>
    </row>
    <row r="48" spans="1:11" x14ac:dyDescent="0.2">
      <c r="A48" s="95"/>
      <c r="B48" s="132"/>
      <c r="C48" s="130"/>
      <c r="D48" s="130"/>
      <c r="E48" s="74">
        <f t="shared" si="7"/>
        <v>0</v>
      </c>
      <c r="F48" s="74">
        <f t="shared" si="8"/>
        <v>0</v>
      </c>
      <c r="G48" s="74">
        <f t="shared" si="9"/>
        <v>0</v>
      </c>
      <c r="H48" s="74">
        <f t="shared" si="10"/>
        <v>0</v>
      </c>
      <c r="I48" s="74">
        <f t="shared" si="11"/>
        <v>0</v>
      </c>
      <c r="J48" s="74">
        <f t="shared" si="12"/>
        <v>0</v>
      </c>
      <c r="K48" s="74">
        <f t="shared" si="13"/>
        <v>0</v>
      </c>
    </row>
    <row r="49" spans="1:11" x14ac:dyDescent="0.2">
      <c r="A49" s="95"/>
      <c r="B49" s="132"/>
      <c r="C49" s="130"/>
      <c r="D49" s="130"/>
      <c r="E49" s="74">
        <f t="shared" si="7"/>
        <v>0</v>
      </c>
      <c r="F49" s="74">
        <f t="shared" si="8"/>
        <v>0</v>
      </c>
      <c r="G49" s="74">
        <f t="shared" si="9"/>
        <v>0</v>
      </c>
      <c r="H49" s="74">
        <f t="shared" si="10"/>
        <v>0</v>
      </c>
      <c r="I49" s="74">
        <f t="shared" si="11"/>
        <v>0</v>
      </c>
      <c r="J49" s="74">
        <f t="shared" si="12"/>
        <v>0</v>
      </c>
      <c r="K49" s="74">
        <f t="shared" si="13"/>
        <v>0</v>
      </c>
    </row>
    <row r="50" spans="1:11" x14ac:dyDescent="0.2">
      <c r="A50" s="95"/>
      <c r="B50" s="132"/>
      <c r="C50" s="130"/>
      <c r="D50" s="130"/>
      <c r="E50" s="87">
        <f t="shared" si="7"/>
        <v>0</v>
      </c>
      <c r="F50" s="87">
        <f t="shared" si="8"/>
        <v>0</v>
      </c>
      <c r="G50" s="87">
        <f t="shared" si="9"/>
        <v>0</v>
      </c>
      <c r="H50" s="87">
        <f t="shared" si="10"/>
        <v>0</v>
      </c>
      <c r="I50" s="87">
        <f t="shared" si="11"/>
        <v>0</v>
      </c>
      <c r="J50" s="87">
        <f t="shared" si="12"/>
        <v>0</v>
      </c>
      <c r="K50" s="87">
        <f t="shared" si="13"/>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0" type="noConversion"/>
  <printOptions horizontalCentered="1"/>
  <pageMargins left="0.25" right="0.25" top="0.25" bottom="0.25" header="0.5" footer="0.5"/>
  <pageSetup paperSize="5"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9"/>
  <sheetViews>
    <sheetView zoomScaleNormal="100" workbookViewId="0">
      <selection activeCell="A2" sqref="A2"/>
    </sheetView>
  </sheetViews>
  <sheetFormatPr defaultRowHeight="12.75" x14ac:dyDescent="0.2"/>
  <cols>
    <col min="1" max="1" width="26.7109375" style="6" customWidth="1"/>
    <col min="2" max="2" width="16.7109375" style="4" customWidth="1"/>
    <col min="3" max="3" width="1.7109375" style="6" customWidth="1"/>
    <col min="4" max="4" width="16.7109375" style="4" customWidth="1"/>
    <col min="5" max="5" width="1.7109375" style="4" customWidth="1"/>
    <col min="6" max="6" width="16.7109375" style="4" customWidth="1"/>
    <col min="7" max="7" width="1.7109375" style="5" customWidth="1"/>
    <col min="8" max="8" width="16.7109375" style="4" customWidth="1"/>
    <col min="9" max="9" width="1.7109375" style="4" customWidth="1"/>
    <col min="10" max="10" width="16.7109375" style="4" customWidth="1"/>
    <col min="11" max="11" width="1.7109375" style="5" customWidth="1"/>
    <col min="12" max="12" width="16.7109375" style="4" customWidth="1"/>
    <col min="13" max="13" width="1.7109375" style="5" customWidth="1"/>
    <col min="14" max="14" width="16.7109375" style="4" customWidth="1"/>
    <col min="15" max="15" width="1.7109375" style="5" customWidth="1"/>
    <col min="16" max="16" width="16.7109375" style="4" customWidth="1"/>
    <col min="17" max="17" width="1.7109375" style="5" customWidth="1"/>
    <col min="18" max="18" width="12.7109375" style="4" customWidth="1"/>
    <col min="19" max="19" width="1.7109375" style="4" customWidth="1"/>
    <col min="20" max="20" width="12.7109375" style="6" customWidth="1"/>
    <col min="21" max="16384" width="9.140625" style="6"/>
  </cols>
  <sheetData>
    <row r="1" spans="1:23" ht="12.75" customHeight="1" x14ac:dyDescent="0.2">
      <c r="A1" s="1"/>
      <c r="B1" s="2"/>
      <c r="C1" s="3"/>
      <c r="D1" s="2"/>
    </row>
    <row r="2" spans="1:23" ht="12.75" customHeight="1" x14ac:dyDescent="0.2">
      <c r="A2" s="135" t="s">
        <v>55</v>
      </c>
      <c r="B2" s="2"/>
      <c r="C2" s="3"/>
      <c r="D2" s="2"/>
      <c r="E2" s="2"/>
      <c r="F2" s="2"/>
      <c r="G2" s="7"/>
      <c r="H2" s="2"/>
      <c r="I2" s="2"/>
      <c r="J2" s="2"/>
      <c r="R2" s="52"/>
    </row>
    <row r="3" spans="1:23" ht="12.75" customHeight="1" x14ac:dyDescent="0.2">
      <c r="A3" s="1"/>
      <c r="B3" s="2"/>
      <c r="C3" s="3"/>
      <c r="D3" s="2"/>
      <c r="E3" s="2"/>
      <c r="F3" s="2"/>
      <c r="G3" s="7"/>
      <c r="H3" s="2"/>
      <c r="I3" s="2"/>
      <c r="J3" s="2"/>
    </row>
    <row r="4" spans="1:23" ht="15.75" x14ac:dyDescent="0.25">
      <c r="A4" s="1"/>
      <c r="B4" s="161" t="s">
        <v>0</v>
      </c>
      <c r="C4" s="163"/>
      <c r="D4" s="164"/>
      <c r="E4" s="162"/>
      <c r="F4" s="162"/>
      <c r="G4" s="165"/>
      <c r="H4" s="162"/>
      <c r="I4" s="162"/>
      <c r="J4" s="162"/>
      <c r="K4" s="166"/>
      <c r="L4" s="167"/>
      <c r="M4" s="166"/>
      <c r="N4" s="167"/>
      <c r="O4" s="166"/>
      <c r="P4" s="167"/>
      <c r="Q4" s="166"/>
      <c r="R4" s="167"/>
      <c r="S4" s="168"/>
      <c r="T4" s="168"/>
    </row>
    <row r="5" spans="1:23" x14ac:dyDescent="0.2">
      <c r="A5" s="8"/>
      <c r="B5" s="169" t="s">
        <v>92</v>
      </c>
      <c r="C5" s="163"/>
      <c r="D5" s="162"/>
      <c r="E5" s="162"/>
      <c r="F5" s="162"/>
      <c r="G5" s="165"/>
      <c r="H5" s="162"/>
      <c r="I5" s="162"/>
      <c r="J5" s="162"/>
      <c r="K5" s="166"/>
      <c r="L5" s="167"/>
      <c r="M5" s="166"/>
      <c r="N5" s="167"/>
      <c r="O5" s="166"/>
      <c r="P5" s="167"/>
      <c r="Q5" s="166"/>
      <c r="R5" s="167"/>
      <c r="S5" s="167"/>
      <c r="T5" s="170"/>
    </row>
    <row r="6" spans="1:23" ht="12" customHeight="1" x14ac:dyDescent="0.2">
      <c r="A6" s="3"/>
      <c r="B6" s="2"/>
      <c r="C6" s="3"/>
      <c r="D6" s="2"/>
      <c r="E6" s="2"/>
      <c r="F6" s="2"/>
      <c r="G6" s="7"/>
      <c r="H6" s="2"/>
      <c r="I6" s="2"/>
      <c r="J6" s="2"/>
      <c r="L6" s="9"/>
    </row>
    <row r="7" spans="1:23" ht="15" customHeight="1" x14ac:dyDescent="0.25">
      <c r="B7" s="177" t="s">
        <v>1</v>
      </c>
      <c r="C7" s="177"/>
      <c r="D7" s="177"/>
      <c r="E7" s="177"/>
      <c r="F7" s="177"/>
      <c r="G7" s="177"/>
      <c r="H7" s="177"/>
      <c r="I7" s="134"/>
      <c r="J7" s="134"/>
      <c r="L7" s="178" t="s">
        <v>2</v>
      </c>
      <c r="M7" s="178"/>
      <c r="N7" s="178"/>
      <c r="O7" s="178"/>
      <c r="P7" s="178"/>
      <c r="R7" s="177" t="s">
        <v>3</v>
      </c>
      <c r="S7" s="177"/>
      <c r="T7" s="177"/>
    </row>
    <row r="8" spans="1:23" ht="15" customHeight="1" x14ac:dyDescent="0.25">
      <c r="B8" s="10"/>
      <c r="D8" s="11" t="s">
        <v>4</v>
      </c>
      <c r="F8" s="11"/>
      <c r="H8" s="11" t="s">
        <v>5</v>
      </c>
      <c r="I8" s="11"/>
      <c r="J8" s="11"/>
      <c r="L8" s="10"/>
      <c r="N8" s="11"/>
    </row>
    <row r="9" spans="1:23" ht="15" customHeight="1" x14ac:dyDescent="0.25">
      <c r="B9" s="10"/>
      <c r="D9" s="11" t="s">
        <v>6</v>
      </c>
      <c r="F9" s="12" t="s">
        <v>7</v>
      </c>
      <c r="H9" s="11" t="s">
        <v>8</v>
      </c>
      <c r="I9" s="11"/>
      <c r="J9" s="11" t="s">
        <v>83</v>
      </c>
      <c r="L9" s="10" t="s">
        <v>31</v>
      </c>
      <c r="N9" s="11" t="s">
        <v>84</v>
      </c>
      <c r="P9" s="11" t="s">
        <v>9</v>
      </c>
    </row>
    <row r="10" spans="1:23" s="10" customFormat="1" ht="13.5" customHeight="1" x14ac:dyDescent="0.25">
      <c r="B10" s="13" t="s">
        <v>30</v>
      </c>
      <c r="C10" s="13"/>
      <c r="D10" s="11" t="s">
        <v>10</v>
      </c>
      <c r="E10" s="14"/>
      <c r="F10" s="14" t="s">
        <v>6</v>
      </c>
      <c r="G10" s="14"/>
      <c r="H10" s="14" t="s">
        <v>6</v>
      </c>
      <c r="I10" s="14"/>
      <c r="J10" s="14" t="s">
        <v>11</v>
      </c>
      <c r="K10" s="14"/>
      <c r="L10" s="13" t="s">
        <v>6</v>
      </c>
      <c r="M10" s="14"/>
      <c r="N10" s="14" t="s">
        <v>6</v>
      </c>
      <c r="O10" s="14"/>
      <c r="P10" s="14" t="s">
        <v>11</v>
      </c>
      <c r="Q10" s="14"/>
      <c r="R10" s="15"/>
      <c r="S10" s="16"/>
      <c r="T10" s="6"/>
    </row>
    <row r="11" spans="1:23" s="10" customFormat="1" ht="13.5" customHeight="1" x14ac:dyDescent="0.25">
      <c r="B11" s="12" t="s">
        <v>12</v>
      </c>
      <c r="D11" s="14" t="s">
        <v>12</v>
      </c>
      <c r="E11" s="11"/>
      <c r="F11" s="12" t="s">
        <v>13</v>
      </c>
      <c r="G11" s="14"/>
      <c r="H11" s="12" t="s">
        <v>14</v>
      </c>
      <c r="I11" s="12"/>
      <c r="J11" s="12" t="s">
        <v>15</v>
      </c>
      <c r="K11" s="17"/>
      <c r="L11" s="12" t="s">
        <v>29</v>
      </c>
      <c r="M11" s="17"/>
      <c r="N11" s="12" t="s">
        <v>85</v>
      </c>
      <c r="O11" s="17"/>
      <c r="P11" s="12" t="s">
        <v>15</v>
      </c>
      <c r="Q11" s="17"/>
      <c r="R11" s="18" t="s">
        <v>93</v>
      </c>
      <c r="S11" s="15"/>
      <c r="T11" s="19" t="s">
        <v>91</v>
      </c>
    </row>
    <row r="12" spans="1:23" s="15" customFormat="1" ht="12.75" customHeight="1" x14ac:dyDescent="0.25">
      <c r="A12" s="20" t="s">
        <v>28</v>
      </c>
      <c r="B12" s="21"/>
      <c r="C12" s="22" t="s">
        <v>16</v>
      </c>
      <c r="D12" s="21"/>
      <c r="E12" s="23"/>
      <c r="F12" s="21"/>
      <c r="G12" s="24"/>
      <c r="H12" s="21"/>
      <c r="I12" s="21"/>
      <c r="J12" s="21"/>
      <c r="K12" s="24"/>
      <c r="L12" s="25"/>
      <c r="M12" s="26"/>
      <c r="N12" s="25"/>
      <c r="O12" s="26"/>
      <c r="P12" s="25"/>
      <c r="Q12" s="24"/>
      <c r="R12" s="21"/>
      <c r="S12" s="21"/>
      <c r="T12" s="21"/>
      <c r="U12" s="21"/>
      <c r="V12" s="21"/>
      <c r="W12" s="21"/>
    </row>
    <row r="13" spans="1:23" s="15" customFormat="1" ht="12.75" customHeight="1" x14ac:dyDescent="0.25">
      <c r="A13" s="27"/>
      <c r="B13" s="21"/>
      <c r="C13" s="22"/>
      <c r="D13" s="21"/>
      <c r="E13" s="23"/>
      <c r="F13" s="21"/>
      <c r="G13" s="24"/>
      <c r="H13" s="21"/>
      <c r="I13" s="21"/>
      <c r="J13" s="21"/>
      <c r="K13" s="24"/>
      <c r="L13" s="25"/>
      <c r="M13" s="26"/>
      <c r="N13" s="25"/>
      <c r="O13" s="26"/>
      <c r="P13" s="25"/>
      <c r="Q13" s="24"/>
      <c r="R13" s="21"/>
      <c r="S13" s="21"/>
      <c r="T13" s="21"/>
      <c r="U13" s="21"/>
      <c r="V13" s="21"/>
      <c r="W13" s="21"/>
    </row>
    <row r="14" spans="1:23" s="15" customFormat="1" ht="12.75" customHeight="1" x14ac:dyDescent="0.25">
      <c r="A14" s="27" t="s">
        <v>17</v>
      </c>
      <c r="B14" s="21">
        <f>+Land!E52+'Land Improv'!I77</f>
        <v>0</v>
      </c>
      <c r="C14" s="22"/>
      <c r="D14" s="21">
        <f>+Leaseholds!I77+'Bldgs-Wood'!I77+'Bldgs-Brick'!I77</f>
        <v>0</v>
      </c>
      <c r="E14" s="23"/>
      <c r="F14" s="21">
        <f>+Vehicles!I77+'Mach &amp; Equip'!I77+'Road Equip'!I77</f>
        <v>0</v>
      </c>
      <c r="G14" s="24"/>
      <c r="H14" s="21">
        <f>+Comp!I77</f>
        <v>0</v>
      </c>
      <c r="I14" s="21"/>
      <c r="J14" s="21">
        <f>+'Gen AUC'!E52</f>
        <v>0</v>
      </c>
      <c r="K14" s="24"/>
      <c r="L14" s="25">
        <f>+'Trans-Land'!E52+'Rd Surface'!I77+'Rd Grade'!I77+Bridges!I77+'Traffic Lights &amp; Equip'!I77</f>
        <v>0</v>
      </c>
      <c r="M14" s="26"/>
      <c r="N14" s="25">
        <f>+Dams!I77+'W&amp;S-Equip'!I77+'W&amp;S-Networks'!I77+'W&amp;S-Bldgs Wood'!I77+'W&amp;S-Bldgs Brick'!I77+'W&amp;S-Land Improv'!I77+'W&amp;S-Land'!E52</f>
        <v>0</v>
      </c>
      <c r="O14" s="26"/>
      <c r="P14" s="25">
        <f>+'W&amp;S-AUC'!E52+'Trans-AUC'!E52</f>
        <v>0</v>
      </c>
      <c r="Q14" s="24"/>
      <c r="R14" s="21">
        <f>SUM(B14:P14)</f>
        <v>0</v>
      </c>
      <c r="S14" s="21"/>
      <c r="T14" s="158"/>
      <c r="U14" s="21"/>
      <c r="V14" s="21"/>
      <c r="W14" s="21"/>
    </row>
    <row r="15" spans="1:23" s="15" customFormat="1" ht="13.5" customHeight="1" x14ac:dyDescent="0.25">
      <c r="A15" s="27"/>
      <c r="B15" s="21"/>
      <c r="C15" s="22"/>
      <c r="D15" s="21"/>
      <c r="E15" s="23"/>
      <c r="F15" s="21"/>
      <c r="G15" s="24"/>
      <c r="H15" s="21"/>
      <c r="I15" s="21"/>
      <c r="J15" s="21"/>
      <c r="K15" s="24"/>
      <c r="L15" s="25"/>
      <c r="M15" s="26"/>
      <c r="N15" s="25"/>
      <c r="O15" s="26"/>
      <c r="P15" s="25"/>
      <c r="Q15" s="24"/>
      <c r="R15" s="21"/>
      <c r="S15" s="21"/>
      <c r="T15" s="21"/>
      <c r="U15" s="21"/>
      <c r="V15" s="21"/>
      <c r="W15" s="21"/>
    </row>
    <row r="16" spans="1:23" s="15" customFormat="1" ht="13.5" customHeight="1" x14ac:dyDescent="0.25">
      <c r="A16" s="27" t="s">
        <v>18</v>
      </c>
      <c r="B16" s="21">
        <f>+Land!F52+'Land Improv'!M77</f>
        <v>0</v>
      </c>
      <c r="C16" s="22"/>
      <c r="D16" s="21">
        <f>+Leaseholds!M77+'Bldgs-Wood'!M77+'Bldgs-Brick'!M77</f>
        <v>0</v>
      </c>
      <c r="E16" s="23"/>
      <c r="F16" s="21">
        <f>+Vehicles!M77+'Mach &amp; Equip'!M77+'Road Equip'!M77</f>
        <v>0</v>
      </c>
      <c r="G16" s="24"/>
      <c r="H16" s="21">
        <f>+Comp!M77</f>
        <v>0</v>
      </c>
      <c r="I16" s="21"/>
      <c r="J16" s="21">
        <f>+'Gen AUC'!F52</f>
        <v>0</v>
      </c>
      <c r="K16" s="24"/>
      <c r="L16" s="25">
        <f>+'Trans-Land'!F52+'Rd Surface'!M77+'Rd Grade'!M77+Bridges!M77+'Traffic Lights &amp; Equip'!M77</f>
        <v>0</v>
      </c>
      <c r="M16" s="26"/>
      <c r="N16" s="25">
        <f>+Dams!M77+'W&amp;S-Equip'!M77+'W&amp;S-Networks'!M77+'W&amp;S-Bldgs Wood'!M77+'W&amp;S-Bldgs Brick'!M77+'W&amp;S-Land Improv'!M77+'W&amp;S-Land'!F52</f>
        <v>0</v>
      </c>
      <c r="O16" s="26"/>
      <c r="P16" s="25">
        <f>+'W&amp;S-AUC'!F52+'Trans-AUC'!F52</f>
        <v>0</v>
      </c>
      <c r="Q16" s="24"/>
      <c r="R16" s="21">
        <f>SUM(B16:P16)</f>
        <v>0</v>
      </c>
      <c r="S16" s="21"/>
      <c r="T16" s="158"/>
      <c r="U16" s="21"/>
      <c r="V16" s="21"/>
      <c r="W16" s="21"/>
    </row>
    <row r="17" spans="1:23" s="15" customFormat="1" ht="13.5" customHeight="1" x14ac:dyDescent="0.25">
      <c r="A17" s="28"/>
      <c r="B17" s="21"/>
      <c r="C17" s="22"/>
      <c r="D17" s="21"/>
      <c r="E17" s="23"/>
      <c r="F17" s="21"/>
      <c r="G17" s="24"/>
      <c r="H17" s="21"/>
      <c r="I17" s="21"/>
      <c r="J17" s="21"/>
      <c r="K17" s="24"/>
      <c r="L17" s="25"/>
      <c r="M17" s="26"/>
      <c r="N17" s="25"/>
      <c r="O17" s="26"/>
      <c r="P17" s="25"/>
      <c r="Q17" s="24"/>
      <c r="R17" s="21"/>
      <c r="S17" s="21"/>
      <c r="T17" s="21"/>
      <c r="U17" s="21"/>
      <c r="V17" s="21"/>
      <c r="W17" s="21"/>
    </row>
    <row r="18" spans="1:23" s="15" customFormat="1" ht="13.5" customHeight="1" x14ac:dyDescent="0.25">
      <c r="A18" s="27" t="s">
        <v>19</v>
      </c>
      <c r="B18" s="29">
        <f>+Land!G52+'Land Improv'!N77</f>
        <v>0</v>
      </c>
      <c r="C18" s="22"/>
      <c r="D18" s="29">
        <f>+Leaseholds!N77+'Bldgs-Wood'!N77+'Bldgs-Brick'!N77</f>
        <v>0</v>
      </c>
      <c r="E18" s="21"/>
      <c r="F18" s="29">
        <f>+Vehicles!N77+'Mach &amp; Equip'!N77+'Road Equip'!N77</f>
        <v>0</v>
      </c>
      <c r="G18" s="24"/>
      <c r="H18" s="29">
        <f>+Comp!N77</f>
        <v>0</v>
      </c>
      <c r="I18" s="24"/>
      <c r="J18" s="29">
        <f>+'Gen AUC'!G52</f>
        <v>0</v>
      </c>
      <c r="K18" s="24"/>
      <c r="L18" s="29">
        <f>+'Trans-Land'!G52+'Rd Surface'!N77+'Rd Grade'!N77+Bridges!N77+'Traffic Lights &amp; Equip'!N77</f>
        <v>0</v>
      </c>
      <c r="M18" s="24"/>
      <c r="N18" s="29">
        <f>+Dams!N77+'W&amp;S-Equip'!N77+'W&amp;S-Networks'!N77+'W&amp;S-Bldgs Wood'!N77+'W&amp;S-Bldgs Brick'!N77+'W&amp;S-Land Improv'!N77+'W&amp;S-Land'!G52</f>
        <v>0</v>
      </c>
      <c r="O18" s="24"/>
      <c r="P18" s="29">
        <f>+'W&amp;S-AUC'!G52+'Trans-AUC'!G52</f>
        <v>0</v>
      </c>
      <c r="Q18" s="24"/>
      <c r="R18" s="29">
        <f>SUM(B18:P18)</f>
        <v>0</v>
      </c>
      <c r="S18" s="21"/>
      <c r="T18" s="159"/>
      <c r="U18" s="21"/>
      <c r="V18" s="21"/>
      <c r="W18" s="21"/>
    </row>
    <row r="19" spans="1:23" s="15" customFormat="1" ht="13.5" customHeight="1" x14ac:dyDescent="0.25">
      <c r="A19" s="30"/>
      <c r="B19" s="24"/>
      <c r="C19" s="31"/>
      <c r="D19" s="24"/>
      <c r="E19" s="32"/>
      <c r="F19" s="24"/>
      <c r="G19" s="24"/>
      <c r="H19" s="24"/>
      <c r="I19" s="24"/>
      <c r="J19" s="24"/>
      <c r="K19" s="24"/>
      <c r="L19" s="24"/>
      <c r="M19" s="24"/>
      <c r="N19" s="24"/>
      <c r="O19" s="24"/>
      <c r="P19" s="24"/>
      <c r="Q19" s="24"/>
      <c r="R19" s="24"/>
      <c r="S19" s="24"/>
      <c r="T19" s="24"/>
      <c r="U19" s="24"/>
      <c r="V19" s="21"/>
      <c r="W19" s="21"/>
    </row>
    <row r="20" spans="1:23" s="15" customFormat="1" ht="13.5" customHeight="1" x14ac:dyDescent="0.25">
      <c r="A20" s="27" t="s">
        <v>20</v>
      </c>
      <c r="B20" s="29">
        <f>SUM(B14:B18)</f>
        <v>0</v>
      </c>
      <c r="C20" s="22" t="s">
        <v>16</v>
      </c>
      <c r="D20" s="29">
        <f>SUM(D14:D18)</f>
        <v>0</v>
      </c>
      <c r="E20" s="21"/>
      <c r="F20" s="29">
        <f>SUM(F14:F18)</f>
        <v>0</v>
      </c>
      <c r="G20" s="24"/>
      <c r="H20" s="29">
        <f>SUM(H14:H18)</f>
        <v>0</v>
      </c>
      <c r="I20" s="24"/>
      <c r="J20" s="29">
        <f>SUM(J14:J18)</f>
        <v>0</v>
      </c>
      <c r="K20" s="24"/>
      <c r="L20" s="29">
        <f>SUM(L14:L18)</f>
        <v>0</v>
      </c>
      <c r="M20" s="24"/>
      <c r="N20" s="29">
        <f>SUM(N14:N18)</f>
        <v>0</v>
      </c>
      <c r="O20" s="24"/>
      <c r="P20" s="29">
        <f>SUM(P14:P18)</f>
        <v>0</v>
      </c>
      <c r="Q20" s="24"/>
      <c r="R20" s="29">
        <f>SUM(R14:R18)</f>
        <v>0</v>
      </c>
      <c r="S20" s="21"/>
      <c r="T20" s="29">
        <f>SUM(T14:T18)</f>
        <v>0</v>
      </c>
      <c r="U20" s="21"/>
      <c r="V20" s="21"/>
      <c r="W20" s="21"/>
    </row>
    <row r="21" spans="1:23" s="15" customFormat="1" ht="13.5" customHeight="1" x14ac:dyDescent="0.25">
      <c r="A21" s="33"/>
      <c r="B21" s="21"/>
      <c r="C21" s="22" t="s">
        <v>16</v>
      </c>
      <c r="D21" s="21"/>
      <c r="E21" s="23" t="s">
        <v>16</v>
      </c>
      <c r="F21" s="21"/>
      <c r="G21" s="24"/>
      <c r="H21" s="21"/>
      <c r="I21" s="21"/>
      <c r="J21" s="21"/>
      <c r="K21" s="24"/>
      <c r="L21" s="21"/>
      <c r="M21" s="24"/>
      <c r="N21" s="21"/>
      <c r="O21" s="24"/>
      <c r="P21" s="21"/>
      <c r="Q21" s="24"/>
      <c r="R21" s="21"/>
      <c r="S21" s="21"/>
      <c r="T21" s="21"/>
      <c r="U21" s="21"/>
      <c r="V21" s="21"/>
      <c r="W21" s="21"/>
    </row>
    <row r="22" spans="1:23" s="15" customFormat="1" ht="13.5" customHeight="1" x14ac:dyDescent="0.25">
      <c r="A22" s="20" t="s">
        <v>21</v>
      </c>
      <c r="B22" s="21"/>
      <c r="C22" s="22" t="s">
        <v>16</v>
      </c>
      <c r="D22" s="21"/>
      <c r="E22" s="23" t="s">
        <v>16</v>
      </c>
      <c r="F22" s="21"/>
      <c r="G22" s="24"/>
      <c r="H22" s="21"/>
      <c r="I22" s="21"/>
      <c r="J22" s="21"/>
      <c r="K22" s="24"/>
      <c r="L22" s="21"/>
      <c r="M22" s="24"/>
      <c r="N22" s="21"/>
      <c r="O22" s="24"/>
      <c r="P22" s="21"/>
      <c r="Q22" s="24"/>
      <c r="R22" s="21"/>
      <c r="S22" s="21"/>
      <c r="T22" s="21"/>
      <c r="U22" s="21"/>
      <c r="V22" s="21"/>
      <c r="W22" s="21"/>
    </row>
    <row r="23" spans="1:23" s="15" customFormat="1" ht="13.5" customHeight="1" x14ac:dyDescent="0.25">
      <c r="A23" s="27"/>
      <c r="B23" s="21"/>
      <c r="C23" s="22"/>
      <c r="D23" s="21"/>
      <c r="E23" s="23"/>
      <c r="F23" s="21"/>
      <c r="G23" s="24"/>
      <c r="H23" s="21"/>
      <c r="I23" s="21"/>
      <c r="J23" s="21"/>
      <c r="K23" s="24"/>
      <c r="L23" s="21"/>
      <c r="M23" s="24"/>
      <c r="N23" s="21"/>
      <c r="O23" s="24"/>
      <c r="P23" s="21"/>
      <c r="Q23" s="24"/>
      <c r="R23" s="21"/>
      <c r="S23" s="21"/>
      <c r="T23" s="21"/>
      <c r="U23" s="21"/>
      <c r="V23" s="21"/>
      <c r="W23" s="21"/>
    </row>
    <row r="24" spans="1:23" s="15" customFormat="1" ht="13.5" customHeight="1" x14ac:dyDescent="0.25">
      <c r="A24" s="27" t="s">
        <v>22</v>
      </c>
      <c r="B24" s="21">
        <f>-'Land Improv'!K77</f>
        <v>0</v>
      </c>
      <c r="C24" s="22"/>
      <c r="D24" s="21">
        <f>-Leaseholds!K77-'Bldgs-Wood'!K77-'Bldgs-Brick'!K77</f>
        <v>0</v>
      </c>
      <c r="E24" s="23"/>
      <c r="F24" s="21">
        <f>-Vehicles!K77-'Mach &amp; Equip'!K77-'Road Equip'!K77</f>
        <v>0</v>
      </c>
      <c r="G24" s="24"/>
      <c r="H24" s="21">
        <f>-Comp!K77</f>
        <v>0</v>
      </c>
      <c r="I24" s="21"/>
      <c r="J24" s="21">
        <v>0</v>
      </c>
      <c r="K24" s="24"/>
      <c r="L24" s="25">
        <f>-'Rd Surface'!K77-'Rd Grade'!K77-Bridges!K77-'Traffic Lights &amp; Equip'!K77</f>
        <v>0</v>
      </c>
      <c r="M24" s="26"/>
      <c r="N24" s="25">
        <f>-Dams!K77-'W&amp;S-Equip'!K77-'W&amp;S-Networks'!K77-'W&amp;S-Bldgs Wood'!K77-'W&amp;S-Bldgs Brick'!K77-'W&amp;S-Land Improv'!K77</f>
        <v>0</v>
      </c>
      <c r="O24" s="26"/>
      <c r="P24" s="25">
        <v>0</v>
      </c>
      <c r="Q24" s="24"/>
      <c r="R24" s="21">
        <f>SUM(B24:P24)</f>
        <v>0</v>
      </c>
      <c r="S24" s="21"/>
      <c r="T24" s="158"/>
      <c r="U24" s="21"/>
      <c r="V24" s="21"/>
      <c r="W24" s="21"/>
    </row>
    <row r="25" spans="1:23" s="15" customFormat="1" ht="13.5" customHeight="1" x14ac:dyDescent="0.25">
      <c r="B25" s="21"/>
      <c r="C25" s="22"/>
      <c r="D25" s="21"/>
      <c r="E25" s="23"/>
      <c r="F25" s="21"/>
      <c r="G25" s="24"/>
      <c r="H25" s="21"/>
      <c r="I25" s="21"/>
      <c r="J25" s="21"/>
      <c r="K25" s="24"/>
      <c r="L25" s="25"/>
      <c r="M25" s="26"/>
      <c r="N25" s="25"/>
      <c r="O25" s="26"/>
      <c r="P25" s="25"/>
      <c r="Q25" s="24"/>
      <c r="R25" s="21"/>
      <c r="S25" s="21"/>
      <c r="T25" s="21"/>
      <c r="U25" s="21"/>
      <c r="V25" s="21"/>
      <c r="W25" s="21"/>
    </row>
    <row r="26" spans="1:23" s="15" customFormat="1" ht="13.5" customHeight="1" x14ac:dyDescent="0.25">
      <c r="A26" s="27" t="s">
        <v>23</v>
      </c>
      <c r="B26" s="24">
        <f>-'Land Improv'!Q77</f>
        <v>0</v>
      </c>
      <c r="C26" s="31"/>
      <c r="D26" s="24">
        <f>-Leaseholds!Q77-'Bldgs-Wood'!Q77-'Bldgs-Brick'!Q77</f>
        <v>0</v>
      </c>
      <c r="E26" s="32"/>
      <c r="F26" s="24">
        <f>-Vehicles!Q77-'Mach &amp; Equip'!Q77-'Road Equip'!Q77</f>
        <v>0</v>
      </c>
      <c r="G26" s="24"/>
      <c r="H26" s="24">
        <f>-Comp!Q77</f>
        <v>0</v>
      </c>
      <c r="I26" s="24"/>
      <c r="J26" s="24">
        <v>0</v>
      </c>
      <c r="K26" s="24"/>
      <c r="L26" s="26">
        <f>-'Rd Surface'!Q77-'Rd Grade'!Q77-Bridges!Q77-'Traffic Lights &amp; Equip'!Q77</f>
        <v>0</v>
      </c>
      <c r="M26" s="26"/>
      <c r="N26" s="26">
        <f>-Dams!Q77-'W&amp;S-Equip'!Q77-'W&amp;S-Networks'!Q77-'W&amp;S-Bldgs Wood'!Q77-'W&amp;S-Bldgs Brick'!Q77-'W&amp;S-Land Improv'!Q77</f>
        <v>0</v>
      </c>
      <c r="O26" s="26"/>
      <c r="P26" s="26">
        <v>0</v>
      </c>
      <c r="Q26" s="24"/>
      <c r="R26" s="21">
        <f>SUM(B26:P26)</f>
        <v>0</v>
      </c>
      <c r="S26" s="24"/>
      <c r="T26" s="158"/>
      <c r="U26" s="21"/>
      <c r="V26" s="21"/>
      <c r="W26" s="21"/>
    </row>
    <row r="27" spans="1:23" s="15" customFormat="1" ht="13.5" customHeight="1" x14ac:dyDescent="0.25">
      <c r="A27" s="27"/>
      <c r="B27" s="24"/>
      <c r="C27" s="31"/>
      <c r="D27" s="24"/>
      <c r="E27" s="32"/>
      <c r="F27" s="24"/>
      <c r="G27" s="24"/>
      <c r="H27" s="24"/>
      <c r="I27" s="24"/>
      <c r="J27" s="24"/>
      <c r="K27" s="24"/>
      <c r="L27" s="24"/>
      <c r="M27" s="24"/>
      <c r="N27" s="24"/>
      <c r="O27" s="24"/>
      <c r="P27" s="24"/>
      <c r="Q27" s="24"/>
      <c r="R27" s="24"/>
      <c r="S27" s="24"/>
      <c r="T27" s="24"/>
      <c r="U27" s="21"/>
      <c r="V27" s="21"/>
      <c r="W27" s="21"/>
    </row>
    <row r="28" spans="1:23" s="15" customFormat="1" ht="13.5" customHeight="1" x14ac:dyDescent="0.25">
      <c r="A28" s="27" t="s">
        <v>24</v>
      </c>
      <c r="B28" s="136"/>
      <c r="C28" s="22"/>
      <c r="D28" s="136"/>
      <c r="E28" s="23"/>
      <c r="F28" s="136"/>
      <c r="G28" s="24"/>
      <c r="H28" s="136"/>
      <c r="I28" s="137"/>
      <c r="J28" s="138">
        <v>0</v>
      </c>
      <c r="K28" s="24"/>
      <c r="L28" s="136"/>
      <c r="M28" s="24"/>
      <c r="N28" s="136"/>
      <c r="O28" s="24"/>
      <c r="P28" s="138">
        <v>0</v>
      </c>
      <c r="Q28" s="24"/>
      <c r="R28" s="29">
        <f>SUM(B28:P28)</f>
        <v>0</v>
      </c>
      <c r="S28" s="21"/>
      <c r="T28" s="136"/>
      <c r="U28" s="21"/>
      <c r="V28" s="21"/>
      <c r="W28" s="21"/>
    </row>
    <row r="29" spans="1:23" s="35" customFormat="1" ht="13.5" customHeight="1" x14ac:dyDescent="0.25">
      <c r="A29" s="34"/>
      <c r="B29" s="24"/>
      <c r="C29" s="31"/>
      <c r="D29" s="24"/>
      <c r="E29" s="32"/>
      <c r="F29" s="24"/>
      <c r="G29" s="24"/>
      <c r="H29" s="24"/>
      <c r="I29" s="24"/>
      <c r="J29" s="24"/>
      <c r="K29" s="24"/>
      <c r="L29" s="24"/>
      <c r="M29" s="24"/>
      <c r="N29" s="24"/>
      <c r="O29" s="24"/>
      <c r="P29" s="24"/>
      <c r="Q29" s="24"/>
      <c r="R29" s="24"/>
      <c r="S29" s="24"/>
      <c r="T29" s="24"/>
      <c r="U29" s="24"/>
      <c r="V29" s="24"/>
      <c r="W29" s="24"/>
    </row>
    <row r="30" spans="1:23" s="15" customFormat="1" ht="13.5" customHeight="1" x14ac:dyDescent="0.25">
      <c r="A30" s="36" t="s">
        <v>25</v>
      </c>
      <c r="B30" s="29">
        <f>SUM(B24:B28)</f>
        <v>0</v>
      </c>
      <c r="C30" s="22" t="s">
        <v>16</v>
      </c>
      <c r="D30" s="29">
        <f>SUM(D24:D28)</f>
        <v>0</v>
      </c>
      <c r="E30" s="21"/>
      <c r="F30" s="29">
        <f>SUM(F24:F28)</f>
        <v>0</v>
      </c>
      <c r="G30" s="24"/>
      <c r="H30" s="29">
        <f>SUM(H24:H28)</f>
        <v>0</v>
      </c>
      <c r="I30" s="24"/>
      <c r="J30" s="29">
        <f>SUM(J24:J28)</f>
        <v>0</v>
      </c>
      <c r="K30" s="24"/>
      <c r="L30" s="29">
        <f>SUM(L24:L28)</f>
        <v>0</v>
      </c>
      <c r="M30" s="24"/>
      <c r="N30" s="29">
        <f>SUM(N24:N28)</f>
        <v>0</v>
      </c>
      <c r="O30" s="24"/>
      <c r="P30" s="29">
        <f>SUM(P24:P28)</f>
        <v>0</v>
      </c>
      <c r="Q30" s="24"/>
      <c r="R30" s="29">
        <f>SUM(R24:R28)</f>
        <v>0</v>
      </c>
      <c r="S30" s="21"/>
      <c r="T30" s="29">
        <f>SUM(T24:T28)</f>
        <v>0</v>
      </c>
      <c r="U30" s="21"/>
      <c r="V30" s="21"/>
      <c r="W30" s="21"/>
    </row>
    <row r="31" spans="1:23" s="15" customFormat="1" ht="13.5" customHeight="1" x14ac:dyDescent="0.25">
      <c r="A31" s="36"/>
      <c r="B31" s="24"/>
      <c r="C31" s="22"/>
      <c r="D31" s="24"/>
      <c r="E31" s="21"/>
      <c r="F31" s="24"/>
      <c r="G31" s="24"/>
      <c r="H31" s="24"/>
      <c r="I31" s="24"/>
      <c r="J31" s="24"/>
      <c r="K31" s="24"/>
      <c r="L31" s="24"/>
      <c r="M31" s="24"/>
      <c r="N31" s="24"/>
      <c r="O31" s="24"/>
      <c r="P31" s="24"/>
      <c r="Q31" s="24"/>
      <c r="R31" s="24"/>
      <c r="S31" s="21"/>
      <c r="T31" s="24"/>
      <c r="U31" s="21"/>
      <c r="V31" s="21"/>
      <c r="W31" s="21"/>
    </row>
    <row r="32" spans="1:23" s="15" customFormat="1" ht="13.5" customHeight="1" x14ac:dyDescent="0.25">
      <c r="A32" s="33" t="s">
        <v>26</v>
      </c>
      <c r="B32" s="24"/>
      <c r="C32" s="22"/>
      <c r="D32" s="24"/>
      <c r="E32" s="32"/>
      <c r="F32" s="24"/>
      <c r="G32" s="24"/>
      <c r="H32" s="24"/>
      <c r="I32" s="24"/>
      <c r="J32" s="24"/>
      <c r="K32" s="24"/>
      <c r="L32" s="24"/>
      <c r="M32" s="24"/>
      <c r="N32" s="24"/>
      <c r="O32" s="24"/>
      <c r="P32" s="24"/>
      <c r="Q32" s="24"/>
      <c r="R32" s="24"/>
      <c r="S32" s="24"/>
      <c r="T32" s="24"/>
      <c r="U32" s="24"/>
      <c r="V32" s="21"/>
      <c r="W32" s="21"/>
    </row>
    <row r="33" spans="1:55" s="15" customFormat="1" ht="13.5" customHeight="1" thickBot="1" x14ac:dyDescent="0.3">
      <c r="A33" s="27" t="s">
        <v>27</v>
      </c>
      <c r="B33" s="37">
        <f>B20-B30</f>
        <v>0</v>
      </c>
      <c r="C33" s="22" t="s">
        <v>16</v>
      </c>
      <c r="D33" s="37">
        <f>D20-D30</f>
        <v>0</v>
      </c>
      <c r="E33" s="21"/>
      <c r="F33" s="37">
        <f>F20-F30</f>
        <v>0</v>
      </c>
      <c r="G33" s="24"/>
      <c r="H33" s="37">
        <f>H20-H30</f>
        <v>0</v>
      </c>
      <c r="I33" s="24"/>
      <c r="J33" s="37">
        <f>J20-J30</f>
        <v>0</v>
      </c>
      <c r="K33" s="24"/>
      <c r="L33" s="37">
        <f>L20-L30</f>
        <v>0</v>
      </c>
      <c r="M33" s="24"/>
      <c r="N33" s="37">
        <f>N20-N30</f>
        <v>0</v>
      </c>
      <c r="O33" s="24"/>
      <c r="P33" s="37">
        <f>P20-P30</f>
        <v>0</v>
      </c>
      <c r="Q33" s="24"/>
      <c r="R33" s="37">
        <f>R20-R30</f>
        <v>0</v>
      </c>
      <c r="S33" s="21"/>
      <c r="T33" s="37">
        <f>T20-T30</f>
        <v>0</v>
      </c>
      <c r="U33" s="21"/>
      <c r="V33" s="21"/>
      <c r="W33" s="21"/>
    </row>
    <row r="34" spans="1:55" s="15" customFormat="1" ht="13.5" customHeight="1" thickTop="1" x14ac:dyDescent="0.25">
      <c r="A34" s="33"/>
      <c r="B34" s="21"/>
      <c r="C34" s="22" t="s">
        <v>16</v>
      </c>
      <c r="D34" s="21"/>
      <c r="E34" s="21"/>
      <c r="F34" s="21"/>
      <c r="G34" s="24"/>
      <c r="H34" s="21"/>
      <c r="I34" s="21"/>
      <c r="J34" s="21"/>
      <c r="K34" s="24"/>
      <c r="L34" s="21"/>
      <c r="M34" s="24"/>
      <c r="N34" s="21"/>
      <c r="O34" s="24"/>
      <c r="P34" s="21"/>
      <c r="Q34" s="24"/>
      <c r="R34" s="21"/>
      <c r="S34" s="21"/>
      <c r="T34" s="21"/>
      <c r="U34" s="21"/>
      <c r="V34" s="21"/>
      <c r="W34" s="21"/>
    </row>
    <row r="35" spans="1:55" s="15" customFormat="1" ht="13.5" customHeight="1" x14ac:dyDescent="0.25">
      <c r="A35" s="33"/>
      <c r="B35" s="21"/>
      <c r="C35" s="22"/>
      <c r="D35" s="21"/>
      <c r="E35" s="21"/>
      <c r="F35" s="21"/>
      <c r="G35" s="24"/>
      <c r="H35" s="21"/>
      <c r="I35" s="21"/>
      <c r="J35" s="21"/>
      <c r="K35" s="24"/>
      <c r="L35" s="21"/>
      <c r="M35" s="24"/>
      <c r="N35" s="21"/>
      <c r="O35" s="24"/>
      <c r="P35" s="21"/>
      <c r="Q35" s="24"/>
      <c r="R35" s="21"/>
      <c r="S35" s="21"/>
      <c r="T35" s="21"/>
      <c r="U35" s="21"/>
      <c r="V35" s="21"/>
      <c r="W35" s="21"/>
    </row>
    <row r="36" spans="1:55" s="15" customFormat="1" ht="13.5" customHeight="1" thickBot="1" x14ac:dyDescent="0.3">
      <c r="A36" s="139" t="s">
        <v>86</v>
      </c>
      <c r="B36" s="140">
        <f>+Land!H52+'Land Improv'!S77</f>
        <v>0</v>
      </c>
      <c r="C36" s="33"/>
      <c r="D36" s="140">
        <f>+Leaseholds!S77+'Bldgs-Wood'!S77+'Bldgs-Brick'!S77</f>
        <v>0</v>
      </c>
      <c r="E36" s="21"/>
      <c r="F36" s="140">
        <f>+Vehicles!S77+'Mach &amp; Equip'!S77+'Road Equip'!S77</f>
        <v>0</v>
      </c>
      <c r="G36" s="24"/>
      <c r="H36" s="140">
        <f>+Comp!S77</f>
        <v>0</v>
      </c>
      <c r="I36" s="21"/>
      <c r="J36" s="140">
        <f>+'Gen AUC'!H52</f>
        <v>0</v>
      </c>
      <c r="K36" s="24"/>
      <c r="L36" s="141">
        <f>+'Trans-Land'!H52+'Rd Surface'!S77+'Rd Grade'!S77+Bridges!S77+'Traffic Lights &amp; Equip'!S77</f>
        <v>0</v>
      </c>
      <c r="M36" s="26"/>
      <c r="N36" s="141">
        <f>+Dams!S77+'W&amp;S-Equip'!S77+'W&amp;S-Networks'!S77+'W&amp;S-Bldgs Wood'!S77+'W&amp;S-Bldgs Brick'!S77+'W&amp;S-Land Improv'!S77+'W&amp;S-Land'!H52</f>
        <v>0</v>
      </c>
      <c r="O36" s="24"/>
      <c r="P36" s="141">
        <f>+'W&amp;S-AUC'!H52+'Trans-AUC'!H52</f>
        <v>0</v>
      </c>
      <c r="Q36" s="24"/>
      <c r="R36" s="140">
        <f>SUM(B36:P36)</f>
        <v>0</v>
      </c>
      <c r="S36" s="21"/>
      <c r="T36" s="140">
        <f>+Land!E52+'Land Improv'!L77+'Bldgs-Brick'!L77+'Bldgs-Wood'!L77+Vehicles!L77+'Mach &amp; Equip'!L77+'Road Equip'!L77+Comp!L77+Leaseholds!L77+'Gen AUC'!E52+'Trans-Land'!E52+'Rd Surface'!L77+'Rd Grade'!L77+Bridges!L77+'Traffic Lights &amp; Equip'!L77+'Trans-AUC'!E52+'W&amp;S-Land'!E52+'W&amp;S-Land Improv'!L77+'W&amp;S-Bldgs Brick'!L77+'W&amp;S-Bldgs Wood'!L77+'W&amp;S-Networks'!L77+'W&amp;S-Equip'!L77+Dams!L77+'W&amp;S-AUC'!E52</f>
        <v>0</v>
      </c>
    </row>
    <row r="37" spans="1:55" s="15" customFormat="1" ht="13.5" customHeight="1" thickTop="1" x14ac:dyDescent="0.25">
      <c r="A37" s="27"/>
      <c r="B37" s="21"/>
      <c r="C37" s="33"/>
      <c r="D37" s="21"/>
      <c r="E37" s="21"/>
      <c r="F37" s="21"/>
      <c r="G37" s="24"/>
      <c r="H37" s="21"/>
      <c r="I37" s="21"/>
      <c r="J37" s="21"/>
      <c r="K37" s="24"/>
      <c r="L37" s="2"/>
      <c r="M37" s="26"/>
      <c r="N37" s="7"/>
      <c r="O37" s="26"/>
      <c r="P37" s="21"/>
      <c r="Q37" s="24"/>
      <c r="R37" s="21"/>
      <c r="S37" s="21"/>
    </row>
    <row r="38" spans="1:55" s="15" customFormat="1" ht="13.5" customHeight="1" x14ac:dyDescent="0.25">
      <c r="B38" s="21"/>
      <c r="C38" s="33"/>
      <c r="D38" s="21"/>
      <c r="E38" s="21"/>
      <c r="F38" s="21"/>
      <c r="G38" s="24"/>
      <c r="H38" s="21"/>
      <c r="I38" s="21"/>
      <c r="J38" s="21"/>
      <c r="K38" s="24"/>
      <c r="L38" s="2"/>
      <c r="M38" s="26"/>
      <c r="N38" s="7"/>
      <c r="O38" s="26"/>
      <c r="P38" s="21"/>
      <c r="Q38" s="24"/>
      <c r="R38" s="21"/>
      <c r="S38" s="21"/>
    </row>
    <row r="39" spans="1:55" s="15" customFormat="1" ht="13.5" customHeight="1" x14ac:dyDescent="0.25">
      <c r="B39" s="21"/>
      <c r="C39" s="33"/>
      <c r="D39" s="21"/>
      <c r="E39" s="21"/>
      <c r="F39" s="21"/>
      <c r="G39" s="24"/>
      <c r="H39" s="21"/>
      <c r="I39" s="21"/>
      <c r="J39" s="21"/>
      <c r="K39" s="24"/>
      <c r="L39" s="21"/>
      <c r="M39" s="24"/>
      <c r="N39" s="24"/>
      <c r="O39" s="24"/>
      <c r="P39" s="21"/>
      <c r="Q39" s="24"/>
      <c r="R39" s="21"/>
      <c r="S39" s="21"/>
    </row>
    <row r="40" spans="1:55" s="42" customFormat="1" ht="13.5" customHeight="1" x14ac:dyDescent="0.25">
      <c r="A40" s="38"/>
      <c r="B40" s="39"/>
      <c r="C40" s="38" t="s">
        <v>16</v>
      </c>
      <c r="D40" s="39"/>
      <c r="E40" s="40" t="s">
        <v>16</v>
      </c>
      <c r="F40" s="39"/>
      <c r="G40" s="41"/>
      <c r="H40" s="39"/>
      <c r="I40" s="39"/>
      <c r="J40" s="39"/>
      <c r="K40" s="41"/>
      <c r="L40" s="39"/>
      <c r="M40" s="41"/>
      <c r="N40" s="39"/>
      <c r="O40" s="41"/>
      <c r="P40" s="39"/>
      <c r="Q40" s="41"/>
      <c r="R40" s="39"/>
      <c r="S40" s="39"/>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row>
    <row r="41" spans="1:55" s="42" customFormat="1" ht="13.5" customHeight="1" x14ac:dyDescent="0.25">
      <c r="A41" s="38"/>
      <c r="B41" s="39"/>
      <c r="C41" s="38" t="s">
        <v>16</v>
      </c>
      <c r="D41" s="39"/>
      <c r="E41" s="40" t="s">
        <v>16</v>
      </c>
      <c r="F41" s="39"/>
      <c r="G41" s="41"/>
      <c r="H41" s="39"/>
      <c r="I41" s="39"/>
      <c r="J41" s="39"/>
      <c r="K41" s="41"/>
      <c r="L41" s="39"/>
      <c r="M41" s="41"/>
      <c r="N41" s="39"/>
      <c r="O41" s="41"/>
      <c r="P41" s="39"/>
      <c r="Q41" s="41"/>
      <c r="R41" s="39"/>
      <c r="S41" s="39"/>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row>
    <row r="42" spans="1:55" s="42" customFormat="1" ht="13.5" customHeight="1" x14ac:dyDescent="0.25">
      <c r="A42" s="38"/>
      <c r="B42" s="39"/>
      <c r="C42" s="38" t="s">
        <v>16</v>
      </c>
      <c r="D42" s="39"/>
      <c r="E42" s="40" t="s">
        <v>16</v>
      </c>
      <c r="F42" s="39"/>
      <c r="G42" s="41"/>
      <c r="H42" s="39"/>
      <c r="I42" s="39"/>
      <c r="J42" s="39"/>
      <c r="K42" s="41"/>
      <c r="L42" s="39"/>
      <c r="M42" s="41"/>
      <c r="N42" s="44"/>
      <c r="O42" s="45"/>
      <c r="P42" s="39"/>
      <c r="Q42" s="41"/>
      <c r="R42" s="39"/>
      <c r="S42" s="39"/>
    </row>
    <row r="43" spans="1:55" s="42" customFormat="1" ht="13.5" customHeight="1" x14ac:dyDescent="0.25">
      <c r="A43" s="38"/>
      <c r="B43" s="39"/>
      <c r="C43" s="38" t="s">
        <v>16</v>
      </c>
      <c r="D43" s="39"/>
      <c r="E43" s="40" t="s">
        <v>16</v>
      </c>
      <c r="F43" s="39"/>
      <c r="G43" s="41"/>
      <c r="H43" s="39"/>
      <c r="I43" s="39"/>
      <c r="J43" s="39"/>
      <c r="K43" s="41"/>
      <c r="L43" s="39"/>
      <c r="M43" s="41"/>
      <c r="N43" s="39"/>
      <c r="O43" s="41"/>
      <c r="P43" s="39"/>
      <c r="Q43" s="41"/>
      <c r="R43" s="39"/>
      <c r="S43" s="39"/>
    </row>
    <row r="44" spans="1:55" s="42" customFormat="1" ht="12.2" customHeight="1" x14ac:dyDescent="0.25">
      <c r="A44" s="38"/>
      <c r="B44" s="41"/>
      <c r="C44" s="46"/>
      <c r="D44" s="46"/>
      <c r="E44" s="47"/>
      <c r="F44" s="41"/>
      <c r="G44" s="41"/>
      <c r="H44" s="48"/>
      <c r="I44" s="48"/>
      <c r="J44" s="48"/>
      <c r="K44" s="41"/>
      <c r="L44" s="39"/>
      <c r="M44" s="41"/>
      <c r="N44" s="39"/>
      <c r="O44" s="41"/>
      <c r="P44" s="39"/>
      <c r="Q44" s="41"/>
      <c r="R44" s="39"/>
      <c r="S44" s="39"/>
    </row>
    <row r="45" spans="1:55" s="42" customFormat="1" ht="12.2" customHeight="1" x14ac:dyDescent="0.25">
      <c r="A45" s="38"/>
      <c r="B45" s="41"/>
      <c r="C45" s="49"/>
      <c r="D45" s="46"/>
      <c r="E45" s="47"/>
      <c r="F45" s="41"/>
      <c r="G45" s="41"/>
      <c r="H45" s="41"/>
      <c r="I45" s="41"/>
      <c r="J45" s="41"/>
      <c r="K45" s="41"/>
      <c r="L45" s="39"/>
      <c r="M45" s="41"/>
      <c r="O45" s="41"/>
      <c r="P45" s="39"/>
      <c r="Q45" s="41"/>
      <c r="R45" s="39"/>
      <c r="S45" s="39"/>
    </row>
    <row r="46" spans="1:55" s="42" customFormat="1" ht="12.2" customHeight="1" x14ac:dyDescent="0.25">
      <c r="A46" s="38"/>
      <c r="B46" s="41"/>
      <c r="C46" s="49"/>
      <c r="D46" s="46"/>
      <c r="E46" s="47"/>
      <c r="F46" s="41"/>
      <c r="G46" s="41"/>
      <c r="H46" s="41"/>
      <c r="I46" s="41"/>
      <c r="J46" s="41"/>
      <c r="K46" s="41"/>
      <c r="L46" s="39"/>
      <c r="M46" s="41"/>
      <c r="N46" s="39"/>
      <c r="O46" s="41"/>
      <c r="P46" s="39"/>
      <c r="Q46" s="41"/>
      <c r="R46" s="39"/>
      <c r="S46" s="39"/>
    </row>
    <row r="47" spans="1:55" s="42" customFormat="1" ht="12.2" customHeight="1" x14ac:dyDescent="0.25">
      <c r="A47" s="38"/>
      <c r="B47" s="41"/>
      <c r="C47" s="49"/>
      <c r="D47" s="46"/>
      <c r="E47" s="47"/>
      <c r="F47" s="41"/>
      <c r="G47" s="41"/>
      <c r="H47" s="41"/>
      <c r="I47" s="41"/>
      <c r="J47" s="41"/>
      <c r="K47" s="41"/>
      <c r="L47" s="39"/>
      <c r="M47" s="41"/>
      <c r="N47" s="44"/>
      <c r="O47" s="45"/>
      <c r="P47" s="39"/>
      <c r="Q47" s="41"/>
      <c r="R47" s="39"/>
      <c r="S47" s="39"/>
    </row>
    <row r="48" spans="1:55" s="42" customFormat="1" x14ac:dyDescent="0.25">
      <c r="A48" s="38"/>
      <c r="B48" s="41"/>
      <c r="C48" s="49"/>
      <c r="D48" s="46"/>
      <c r="E48" s="47"/>
      <c r="F48" s="41"/>
      <c r="G48" s="41"/>
      <c r="H48" s="41"/>
      <c r="I48" s="41"/>
      <c r="J48" s="41"/>
      <c r="K48" s="41"/>
      <c r="L48" s="39"/>
      <c r="M48" s="41"/>
      <c r="N48" s="39"/>
      <c r="O48" s="41"/>
      <c r="P48" s="39"/>
      <c r="Q48" s="41"/>
      <c r="R48" s="39"/>
      <c r="S48" s="39"/>
    </row>
    <row r="49" spans="1:19" s="42" customFormat="1" x14ac:dyDescent="0.25">
      <c r="A49" s="38"/>
      <c r="B49" s="41"/>
      <c r="C49" s="49"/>
      <c r="D49" s="41"/>
      <c r="E49" s="47"/>
      <c r="F49" s="41"/>
      <c r="G49" s="41"/>
      <c r="H49" s="41"/>
      <c r="I49" s="41"/>
      <c r="J49" s="41"/>
      <c r="K49" s="41"/>
      <c r="L49" s="39"/>
      <c r="M49" s="41"/>
      <c r="N49" s="39"/>
      <c r="O49" s="41"/>
      <c r="P49" s="39"/>
      <c r="Q49" s="41"/>
      <c r="R49" s="39"/>
      <c r="S49" s="39"/>
    </row>
    <row r="50" spans="1:19" s="42" customFormat="1" x14ac:dyDescent="0.25">
      <c r="A50" s="38"/>
      <c r="B50" s="41"/>
      <c r="C50" s="49"/>
      <c r="D50" s="41"/>
      <c r="E50" s="47"/>
      <c r="F50" s="41"/>
      <c r="G50" s="41"/>
      <c r="H50" s="50"/>
      <c r="I50" s="50"/>
      <c r="J50" s="50"/>
      <c r="K50" s="41"/>
      <c r="L50" s="39"/>
      <c r="M50" s="41"/>
      <c r="N50" s="39"/>
      <c r="O50" s="41"/>
      <c r="P50" s="39"/>
      <c r="Q50" s="41"/>
      <c r="R50" s="39"/>
      <c r="S50" s="39"/>
    </row>
    <row r="51" spans="1:19" s="42" customFormat="1" x14ac:dyDescent="0.25">
      <c r="A51" s="38"/>
      <c r="B51" s="41"/>
      <c r="C51" s="49"/>
      <c r="D51" s="41"/>
      <c r="E51" s="47"/>
      <c r="F51" s="41"/>
      <c r="G51" s="41"/>
      <c r="H51" s="41"/>
      <c r="I51" s="41"/>
      <c r="J51" s="41"/>
      <c r="K51" s="41"/>
      <c r="L51" s="39"/>
      <c r="M51" s="41"/>
      <c r="N51" s="39"/>
      <c r="O51" s="41"/>
      <c r="P51" s="39"/>
      <c r="Q51" s="41"/>
      <c r="R51" s="39"/>
      <c r="S51" s="39"/>
    </row>
    <row r="52" spans="1:19" s="42" customFormat="1" x14ac:dyDescent="0.25">
      <c r="A52" s="38"/>
      <c r="B52" s="39"/>
      <c r="C52" s="38" t="s">
        <v>16</v>
      </c>
      <c r="D52" s="39"/>
      <c r="E52" s="40"/>
      <c r="F52" s="39"/>
      <c r="G52" s="41"/>
      <c r="H52" s="39"/>
      <c r="I52" s="39"/>
      <c r="J52" s="39"/>
      <c r="K52" s="41"/>
      <c r="L52" s="39"/>
      <c r="M52" s="41"/>
      <c r="N52" s="39"/>
      <c r="O52" s="41"/>
      <c r="P52" s="39"/>
      <c r="Q52" s="41"/>
      <c r="R52" s="39"/>
      <c r="S52" s="39"/>
    </row>
    <row r="53" spans="1:19" s="42" customFormat="1" ht="13.5" x14ac:dyDescent="0.25">
      <c r="A53" s="33"/>
      <c r="B53" s="39"/>
      <c r="C53" s="33"/>
      <c r="D53" s="39"/>
      <c r="E53" s="40"/>
      <c r="F53" s="39"/>
      <c r="G53" s="41"/>
      <c r="H53" s="39"/>
      <c r="I53" s="39"/>
      <c r="J53" s="39"/>
      <c r="K53" s="41"/>
      <c r="L53" s="39"/>
      <c r="M53" s="41"/>
      <c r="N53" s="39"/>
      <c r="O53" s="41"/>
      <c r="P53" s="39"/>
      <c r="Q53" s="41"/>
      <c r="R53" s="39"/>
      <c r="S53" s="39"/>
    </row>
    <row r="54" spans="1:19" s="42" customFormat="1" ht="13.5" x14ac:dyDescent="0.25">
      <c r="A54" s="33"/>
      <c r="B54" s="39"/>
      <c r="C54" s="33" t="s">
        <v>16</v>
      </c>
      <c r="D54" s="39"/>
      <c r="E54" s="40" t="s">
        <v>16</v>
      </c>
      <c r="F54" s="39"/>
      <c r="G54" s="41"/>
      <c r="H54" s="39"/>
      <c r="I54" s="39"/>
      <c r="J54" s="39"/>
      <c r="K54" s="41"/>
      <c r="L54" s="39"/>
      <c r="M54" s="41"/>
      <c r="N54" s="39"/>
      <c r="O54" s="41"/>
      <c r="P54" s="39"/>
      <c r="Q54" s="41"/>
      <c r="R54" s="39"/>
      <c r="S54" s="39"/>
    </row>
    <row r="55" spans="1:19" s="42" customFormat="1" ht="13.5" x14ac:dyDescent="0.25">
      <c r="A55" s="33"/>
      <c r="B55" s="39"/>
      <c r="C55" s="33" t="s">
        <v>16</v>
      </c>
      <c r="D55" s="39"/>
      <c r="E55" s="40" t="s">
        <v>16</v>
      </c>
      <c r="F55" s="39"/>
      <c r="G55" s="41"/>
      <c r="H55" s="39"/>
      <c r="I55" s="39"/>
      <c r="J55" s="39"/>
      <c r="K55" s="41"/>
      <c r="L55" s="39"/>
      <c r="M55" s="41"/>
      <c r="N55" s="39"/>
      <c r="O55" s="41"/>
      <c r="P55" s="39"/>
      <c r="Q55" s="41"/>
      <c r="R55" s="39"/>
      <c r="S55" s="39"/>
    </row>
    <row r="56" spans="1:19" s="42" customFormat="1" ht="13.5" x14ac:dyDescent="0.25">
      <c r="A56" s="33"/>
      <c r="B56" s="39"/>
      <c r="C56" s="33"/>
      <c r="D56" s="39"/>
      <c r="E56" s="40"/>
      <c r="F56" s="39"/>
      <c r="G56" s="41"/>
      <c r="H56" s="39"/>
      <c r="I56" s="39"/>
      <c r="J56" s="39"/>
      <c r="K56" s="41"/>
      <c r="L56" s="39"/>
      <c r="M56" s="41"/>
      <c r="N56" s="39"/>
      <c r="O56" s="41"/>
      <c r="P56" s="39"/>
      <c r="Q56" s="41"/>
      <c r="R56" s="39"/>
      <c r="S56" s="39"/>
    </row>
    <row r="57" spans="1:19" s="42" customFormat="1" ht="13.5" x14ac:dyDescent="0.25">
      <c r="A57" s="33"/>
      <c r="B57" s="39"/>
      <c r="C57" s="33"/>
      <c r="D57" s="39"/>
      <c r="E57" s="40"/>
      <c r="F57" s="39"/>
      <c r="G57" s="41"/>
      <c r="H57" s="39"/>
      <c r="I57" s="39"/>
      <c r="J57" s="39"/>
      <c r="K57" s="41"/>
      <c r="L57" s="39"/>
      <c r="M57" s="41"/>
      <c r="N57" s="39"/>
      <c r="O57" s="41"/>
      <c r="P57" s="39"/>
      <c r="Q57" s="41"/>
      <c r="R57" s="39"/>
      <c r="S57" s="39"/>
    </row>
    <row r="58" spans="1:19" s="42" customFormat="1" ht="13.5" x14ac:dyDescent="0.25">
      <c r="A58" s="51"/>
      <c r="B58" s="39"/>
      <c r="C58" s="33"/>
      <c r="D58" s="39"/>
      <c r="E58" s="40"/>
      <c r="F58" s="39"/>
      <c r="G58" s="41"/>
      <c r="H58" s="39"/>
      <c r="I58" s="39"/>
      <c r="J58" s="39"/>
      <c r="K58" s="41"/>
      <c r="L58" s="39"/>
      <c r="M58" s="41"/>
      <c r="N58" s="39"/>
      <c r="O58" s="41"/>
      <c r="P58" s="39"/>
      <c r="Q58" s="41"/>
      <c r="R58" s="39"/>
      <c r="S58" s="39"/>
    </row>
    <row r="59" spans="1:19" s="42" customFormat="1" ht="13.5" x14ac:dyDescent="0.25">
      <c r="A59" s="33"/>
      <c r="B59" s="39"/>
      <c r="C59" s="33"/>
      <c r="D59" s="39"/>
      <c r="E59" s="39"/>
      <c r="F59" s="39"/>
      <c r="G59" s="41"/>
      <c r="H59" s="39"/>
      <c r="I59" s="39"/>
      <c r="J59" s="39"/>
      <c r="K59" s="41"/>
      <c r="L59" s="39"/>
      <c r="M59" s="41"/>
      <c r="N59" s="39"/>
      <c r="O59" s="41"/>
      <c r="P59" s="39"/>
      <c r="Q59" s="41"/>
      <c r="R59" s="39"/>
      <c r="S59" s="39"/>
    </row>
    <row r="60" spans="1:19" s="42" customFormat="1" ht="13.5" x14ac:dyDescent="0.25">
      <c r="A60" s="33"/>
      <c r="B60" s="39"/>
      <c r="C60" s="33" t="s">
        <v>16</v>
      </c>
      <c r="D60" s="39"/>
      <c r="E60" s="39"/>
      <c r="F60" s="39"/>
      <c r="G60" s="41"/>
      <c r="H60" s="39"/>
      <c r="I60" s="39"/>
      <c r="J60" s="39"/>
      <c r="K60" s="41"/>
      <c r="L60" s="39"/>
      <c r="M60" s="41"/>
      <c r="N60" s="39"/>
      <c r="O60" s="41"/>
      <c r="P60" s="39"/>
      <c r="Q60" s="41"/>
      <c r="R60" s="39"/>
      <c r="S60" s="39"/>
    </row>
    <row r="61" spans="1:19" s="42" customFormat="1" ht="13.5" x14ac:dyDescent="0.25">
      <c r="A61" s="33"/>
      <c r="B61" s="39"/>
      <c r="C61" s="33" t="s">
        <v>16</v>
      </c>
      <c r="D61" s="39"/>
      <c r="E61" s="39"/>
      <c r="F61" s="39"/>
      <c r="G61" s="41"/>
      <c r="H61" s="39"/>
      <c r="I61" s="39"/>
      <c r="J61" s="39"/>
      <c r="K61" s="41"/>
      <c r="L61" s="39"/>
      <c r="M61" s="41"/>
      <c r="N61" s="39"/>
      <c r="O61" s="41"/>
      <c r="P61" s="39"/>
      <c r="Q61" s="41"/>
      <c r="R61" s="39"/>
      <c r="S61" s="39"/>
    </row>
    <row r="62" spans="1:19" s="42" customFormat="1" ht="13.5" x14ac:dyDescent="0.25">
      <c r="A62" s="33"/>
      <c r="B62" s="39"/>
      <c r="C62" s="33" t="s">
        <v>16</v>
      </c>
      <c r="D62" s="39"/>
      <c r="E62" s="39"/>
      <c r="F62" s="39"/>
      <c r="G62" s="41"/>
      <c r="H62" s="39"/>
      <c r="I62" s="39"/>
      <c r="J62" s="39"/>
      <c r="K62" s="41"/>
      <c r="L62" s="39"/>
      <c r="M62" s="41"/>
      <c r="N62" s="39"/>
      <c r="O62" s="41"/>
      <c r="P62" s="39"/>
      <c r="Q62" s="41"/>
      <c r="R62" s="39"/>
      <c r="S62" s="39"/>
    </row>
    <row r="63" spans="1:19" s="42" customFormat="1" ht="13.5" x14ac:dyDescent="0.25">
      <c r="A63" s="33"/>
      <c r="B63" s="39"/>
      <c r="C63" s="33" t="s">
        <v>16</v>
      </c>
      <c r="D63" s="39"/>
      <c r="E63" s="39"/>
      <c r="F63" s="39"/>
      <c r="G63" s="41"/>
      <c r="H63" s="39"/>
      <c r="I63" s="39"/>
      <c r="J63" s="39"/>
      <c r="K63" s="41"/>
      <c r="L63" s="39"/>
      <c r="M63" s="41"/>
      <c r="N63" s="39"/>
      <c r="O63" s="41"/>
      <c r="P63" s="39"/>
      <c r="Q63" s="41"/>
      <c r="R63" s="39"/>
      <c r="S63" s="39"/>
    </row>
    <row r="64" spans="1:19" s="42" customFormat="1" ht="13.5" x14ac:dyDescent="0.25">
      <c r="A64" s="33"/>
      <c r="B64" s="39"/>
      <c r="C64" s="33" t="s">
        <v>16</v>
      </c>
      <c r="D64" s="39"/>
      <c r="E64" s="39"/>
      <c r="F64" s="39"/>
      <c r="G64" s="41"/>
      <c r="H64" s="39"/>
      <c r="I64" s="39"/>
      <c r="J64" s="39"/>
      <c r="K64" s="41"/>
      <c r="L64" s="39"/>
      <c r="M64" s="41"/>
      <c r="N64" s="39"/>
      <c r="O64" s="41"/>
      <c r="P64" s="39"/>
      <c r="Q64" s="41"/>
      <c r="R64" s="39"/>
      <c r="S64" s="39"/>
    </row>
    <row r="65" spans="1:19" s="42" customFormat="1" ht="13.5" x14ac:dyDescent="0.25">
      <c r="A65" s="33"/>
      <c r="B65" s="39"/>
      <c r="C65" s="33" t="s">
        <v>16</v>
      </c>
      <c r="D65" s="39"/>
      <c r="E65" s="39"/>
      <c r="F65" s="39"/>
      <c r="G65" s="41"/>
      <c r="H65" s="39"/>
      <c r="I65" s="39"/>
      <c r="J65" s="39"/>
      <c r="K65" s="41"/>
      <c r="L65" s="39"/>
      <c r="M65" s="41"/>
      <c r="N65" s="39"/>
      <c r="O65" s="41"/>
      <c r="P65" s="39"/>
      <c r="Q65" s="41"/>
      <c r="R65" s="39"/>
      <c r="S65" s="39"/>
    </row>
    <row r="66" spans="1:19" s="42" customFormat="1" ht="13.5" x14ac:dyDescent="0.25">
      <c r="A66" s="33"/>
      <c r="B66" s="39"/>
      <c r="C66" s="33"/>
      <c r="D66" s="39"/>
      <c r="E66" s="39"/>
      <c r="F66" s="39"/>
      <c r="G66" s="41"/>
      <c r="H66" s="39"/>
      <c r="I66" s="39"/>
      <c r="J66" s="39"/>
      <c r="K66" s="41"/>
      <c r="L66" s="39"/>
      <c r="M66" s="41"/>
      <c r="N66" s="39"/>
      <c r="O66" s="41"/>
      <c r="P66" s="39"/>
      <c r="Q66" s="41"/>
      <c r="R66" s="39"/>
      <c r="S66" s="39"/>
    </row>
    <row r="67" spans="1:19" s="42" customFormat="1" ht="13.5" x14ac:dyDescent="0.25">
      <c r="A67" s="33"/>
      <c r="B67" s="39"/>
      <c r="C67" s="33"/>
      <c r="D67" s="39"/>
      <c r="E67" s="39"/>
      <c r="F67" s="39"/>
      <c r="G67" s="41"/>
      <c r="H67" s="39"/>
      <c r="I67" s="39"/>
      <c r="J67" s="39"/>
      <c r="K67" s="41"/>
      <c r="L67" s="39"/>
      <c r="M67" s="41"/>
      <c r="N67" s="39"/>
      <c r="O67" s="41"/>
      <c r="P67" s="39"/>
      <c r="Q67" s="41"/>
      <c r="R67" s="39"/>
      <c r="S67" s="39"/>
    </row>
    <row r="68" spans="1:19" s="42" customFormat="1" ht="13.5" x14ac:dyDescent="0.25">
      <c r="A68" s="33"/>
      <c r="B68" s="39"/>
      <c r="C68" s="33"/>
      <c r="D68" s="39"/>
      <c r="E68" s="39"/>
      <c r="F68" s="39"/>
      <c r="G68" s="41"/>
      <c r="H68" s="39"/>
      <c r="I68" s="39"/>
      <c r="J68" s="39"/>
      <c r="K68" s="41"/>
      <c r="L68" s="39"/>
      <c r="M68" s="41"/>
      <c r="N68" s="39"/>
      <c r="O68" s="41"/>
      <c r="P68" s="39"/>
      <c r="Q68" s="41"/>
      <c r="R68" s="39"/>
      <c r="S68" s="39"/>
    </row>
    <row r="69" spans="1:19" s="42" customFormat="1" ht="13.5" x14ac:dyDescent="0.25">
      <c r="A69" s="33"/>
      <c r="B69" s="39"/>
      <c r="C69" s="33"/>
      <c r="D69" s="39"/>
      <c r="E69" s="39"/>
      <c r="F69" s="39"/>
      <c r="G69" s="41"/>
      <c r="H69" s="39"/>
      <c r="I69" s="39"/>
      <c r="J69" s="39"/>
      <c r="K69" s="41"/>
      <c r="L69" s="39"/>
      <c r="M69" s="41"/>
      <c r="N69" s="39"/>
      <c r="O69" s="41"/>
      <c r="P69" s="39"/>
      <c r="Q69" s="41"/>
      <c r="R69" s="39"/>
      <c r="S69" s="39"/>
    </row>
    <row r="70" spans="1:19" s="42" customFormat="1" ht="13.5" x14ac:dyDescent="0.25">
      <c r="A70" s="33"/>
      <c r="B70" s="39"/>
      <c r="C70" s="33"/>
      <c r="D70" s="39"/>
      <c r="E70" s="39"/>
      <c r="F70" s="39"/>
      <c r="G70" s="41"/>
      <c r="H70" s="39"/>
      <c r="I70" s="39"/>
      <c r="J70" s="39"/>
      <c r="K70" s="41"/>
      <c r="L70" s="39"/>
      <c r="M70" s="41"/>
      <c r="N70" s="39"/>
      <c r="O70" s="41"/>
      <c r="P70" s="39"/>
      <c r="Q70" s="41"/>
      <c r="R70" s="39"/>
      <c r="S70" s="39"/>
    </row>
    <row r="71" spans="1:19" s="42" customFormat="1" ht="13.5" x14ac:dyDescent="0.25">
      <c r="A71" s="33"/>
      <c r="B71" s="39"/>
      <c r="C71" s="33"/>
      <c r="D71" s="39"/>
      <c r="E71" s="39"/>
      <c r="F71" s="39"/>
      <c r="G71" s="41"/>
      <c r="H71" s="39"/>
      <c r="I71" s="39"/>
      <c r="J71" s="39"/>
      <c r="K71" s="41"/>
      <c r="L71" s="39"/>
      <c r="M71" s="41"/>
      <c r="N71" s="39"/>
      <c r="O71" s="41"/>
      <c r="P71" s="39"/>
      <c r="Q71" s="41"/>
      <c r="R71" s="39"/>
      <c r="S71" s="39"/>
    </row>
    <row r="72" spans="1:19" s="42" customFormat="1" ht="13.5" x14ac:dyDescent="0.25">
      <c r="A72" s="33"/>
      <c r="B72" s="39"/>
      <c r="C72" s="33"/>
      <c r="D72" s="39"/>
      <c r="E72" s="39"/>
      <c r="F72" s="39"/>
      <c r="G72" s="41"/>
      <c r="H72" s="39"/>
      <c r="I72" s="39"/>
      <c r="J72" s="39"/>
      <c r="K72" s="41"/>
      <c r="L72" s="39"/>
      <c r="M72" s="41"/>
      <c r="N72" s="39"/>
      <c r="O72" s="41"/>
      <c r="P72" s="39"/>
      <c r="Q72" s="41"/>
      <c r="R72" s="39"/>
      <c r="S72" s="39"/>
    </row>
    <row r="73" spans="1:19" s="42" customFormat="1" ht="13.5" x14ac:dyDescent="0.25">
      <c r="A73" s="33"/>
      <c r="B73" s="39"/>
      <c r="C73" s="33"/>
      <c r="D73" s="39"/>
      <c r="E73" s="39"/>
      <c r="F73" s="39"/>
      <c r="G73" s="41"/>
      <c r="H73" s="39"/>
      <c r="I73" s="39"/>
      <c r="J73" s="39"/>
      <c r="K73" s="41"/>
      <c r="L73" s="39"/>
      <c r="M73" s="41"/>
      <c r="N73" s="39"/>
      <c r="O73" s="41"/>
      <c r="P73" s="39"/>
      <c r="Q73" s="41"/>
      <c r="R73" s="39"/>
      <c r="S73" s="39"/>
    </row>
    <row r="74" spans="1:19" s="42" customFormat="1" ht="13.5" x14ac:dyDescent="0.25">
      <c r="A74" s="33"/>
      <c r="B74" s="39"/>
      <c r="C74" s="33"/>
      <c r="D74" s="39"/>
      <c r="E74" s="39"/>
      <c r="F74" s="39"/>
      <c r="G74" s="41"/>
      <c r="H74" s="39"/>
      <c r="I74" s="39"/>
      <c r="J74" s="39"/>
      <c r="K74" s="41"/>
      <c r="L74" s="39"/>
      <c r="M74" s="41"/>
      <c r="N74" s="39"/>
      <c r="O74" s="41"/>
      <c r="P74" s="39"/>
      <c r="Q74" s="41"/>
      <c r="R74" s="39"/>
      <c r="S74" s="39"/>
    </row>
    <row r="75" spans="1:19" s="42" customFormat="1" ht="13.5" x14ac:dyDescent="0.25">
      <c r="A75" s="33"/>
      <c r="B75" s="39"/>
      <c r="C75" s="33"/>
      <c r="D75" s="39"/>
      <c r="E75" s="39"/>
      <c r="F75" s="39"/>
      <c r="G75" s="41"/>
      <c r="H75" s="39"/>
      <c r="I75" s="39"/>
      <c r="J75" s="39"/>
      <c r="K75" s="41"/>
      <c r="L75" s="39"/>
      <c r="M75" s="41"/>
      <c r="N75" s="39"/>
      <c r="O75" s="41"/>
      <c r="P75" s="39"/>
      <c r="Q75" s="41"/>
      <c r="R75" s="39"/>
      <c r="S75" s="39"/>
    </row>
    <row r="76" spans="1:19" s="42" customFormat="1" ht="13.5" x14ac:dyDescent="0.25">
      <c r="A76" s="33"/>
      <c r="B76" s="39"/>
      <c r="C76" s="33"/>
      <c r="D76" s="39"/>
      <c r="E76" s="39"/>
      <c r="F76" s="39"/>
      <c r="G76" s="41"/>
      <c r="H76" s="39"/>
      <c r="I76" s="39"/>
      <c r="J76" s="39"/>
      <c r="K76" s="41"/>
      <c r="L76" s="39"/>
      <c r="M76" s="41"/>
      <c r="N76" s="39"/>
      <c r="O76" s="41"/>
      <c r="P76" s="39"/>
      <c r="Q76" s="41"/>
      <c r="R76" s="39"/>
      <c r="S76" s="39"/>
    </row>
    <row r="77" spans="1:19" s="42" customFormat="1" ht="13.5" x14ac:dyDescent="0.25">
      <c r="A77" s="33"/>
      <c r="B77" s="39"/>
      <c r="C77" s="33"/>
      <c r="D77" s="39"/>
      <c r="E77" s="39"/>
      <c r="F77" s="39"/>
      <c r="G77" s="41"/>
      <c r="H77" s="39"/>
      <c r="I77" s="39"/>
      <c r="J77" s="39"/>
      <c r="K77" s="41"/>
      <c r="L77" s="39"/>
      <c r="M77" s="41"/>
      <c r="N77" s="39"/>
      <c r="O77" s="41"/>
      <c r="P77" s="39"/>
      <c r="Q77" s="41"/>
      <c r="R77" s="39"/>
      <c r="S77" s="39"/>
    </row>
    <row r="78" spans="1:19" s="42" customFormat="1" ht="13.5" x14ac:dyDescent="0.25">
      <c r="A78" s="33"/>
      <c r="B78" s="39"/>
      <c r="C78" s="33"/>
      <c r="D78" s="39"/>
      <c r="E78" s="39"/>
      <c r="F78" s="39"/>
      <c r="G78" s="41"/>
      <c r="H78" s="39"/>
      <c r="I78" s="39"/>
      <c r="J78" s="39"/>
      <c r="K78" s="41"/>
      <c r="L78" s="39"/>
      <c r="M78" s="41"/>
      <c r="N78" s="39"/>
      <c r="O78" s="41"/>
      <c r="P78" s="39"/>
      <c r="Q78" s="41"/>
      <c r="R78" s="39"/>
      <c r="S78" s="39"/>
    </row>
    <row r="79" spans="1:19" s="42" customFormat="1" ht="13.5" x14ac:dyDescent="0.25">
      <c r="A79" s="33"/>
      <c r="B79" s="39"/>
      <c r="C79" s="33"/>
      <c r="D79" s="39"/>
      <c r="E79" s="39"/>
      <c r="F79" s="39"/>
      <c r="G79" s="41"/>
      <c r="H79" s="39"/>
      <c r="I79" s="39"/>
      <c r="J79" s="39"/>
      <c r="K79" s="41"/>
      <c r="L79" s="39"/>
      <c r="M79" s="41"/>
      <c r="N79" s="39"/>
      <c r="O79" s="41"/>
      <c r="P79" s="39"/>
      <c r="Q79" s="41"/>
      <c r="R79" s="39"/>
      <c r="S79" s="39"/>
    </row>
    <row r="80" spans="1:19" s="42" customFormat="1" ht="13.5" x14ac:dyDescent="0.25">
      <c r="A80" s="33"/>
      <c r="B80" s="39"/>
      <c r="C80" s="33"/>
      <c r="D80" s="39"/>
      <c r="E80" s="39"/>
      <c r="F80" s="39"/>
      <c r="G80" s="41"/>
      <c r="H80" s="39"/>
      <c r="I80" s="39"/>
      <c r="J80" s="39"/>
      <c r="K80" s="41"/>
      <c r="L80" s="39"/>
      <c r="M80" s="41"/>
      <c r="N80" s="39"/>
      <c r="O80" s="41"/>
      <c r="P80" s="39"/>
      <c r="Q80" s="41"/>
      <c r="R80" s="39"/>
      <c r="S80" s="39"/>
    </row>
    <row r="81" spans="1:19" s="42" customFormat="1" ht="13.5" x14ac:dyDescent="0.25">
      <c r="A81" s="33"/>
      <c r="B81" s="39"/>
      <c r="C81" s="33"/>
      <c r="D81" s="39"/>
      <c r="E81" s="39"/>
      <c r="F81" s="39"/>
      <c r="G81" s="41"/>
      <c r="H81" s="39"/>
      <c r="I81" s="39"/>
      <c r="J81" s="39"/>
      <c r="K81" s="41"/>
      <c r="L81" s="39"/>
      <c r="M81" s="41"/>
      <c r="N81" s="39"/>
      <c r="O81" s="41"/>
      <c r="P81" s="39"/>
      <c r="Q81" s="41"/>
      <c r="R81" s="39"/>
      <c r="S81" s="39"/>
    </row>
    <row r="82" spans="1:19" s="42" customFormat="1" ht="13.5" x14ac:dyDescent="0.25">
      <c r="A82" s="33"/>
      <c r="B82" s="39"/>
      <c r="C82" s="33"/>
      <c r="D82" s="39"/>
      <c r="E82" s="39"/>
      <c r="F82" s="39"/>
      <c r="G82" s="41"/>
      <c r="H82" s="39"/>
      <c r="I82" s="39"/>
      <c r="J82" s="39"/>
      <c r="K82" s="41"/>
      <c r="L82" s="39"/>
      <c r="M82" s="41"/>
      <c r="N82" s="39"/>
      <c r="O82" s="41"/>
      <c r="P82" s="39"/>
      <c r="Q82" s="41"/>
      <c r="R82" s="39"/>
      <c r="S82" s="39"/>
    </row>
    <row r="83" spans="1:19" s="42" customFormat="1" ht="13.5" x14ac:dyDescent="0.25">
      <c r="A83" s="33"/>
      <c r="B83" s="39"/>
      <c r="C83" s="33"/>
      <c r="D83" s="39"/>
      <c r="E83" s="39"/>
      <c r="F83" s="39"/>
      <c r="G83" s="41"/>
      <c r="H83" s="39"/>
      <c r="I83" s="39"/>
      <c r="J83" s="39"/>
      <c r="K83" s="41"/>
      <c r="L83" s="39"/>
      <c r="M83" s="41"/>
      <c r="N83" s="39"/>
      <c r="O83" s="41"/>
      <c r="P83" s="39"/>
      <c r="Q83" s="41"/>
      <c r="R83" s="39"/>
      <c r="S83" s="39"/>
    </row>
    <row r="84" spans="1:19" s="42" customFormat="1" ht="13.5" x14ac:dyDescent="0.25">
      <c r="A84" s="33"/>
      <c r="B84" s="39"/>
      <c r="C84" s="33"/>
      <c r="D84" s="39"/>
      <c r="E84" s="39"/>
      <c r="F84" s="39"/>
      <c r="G84" s="41"/>
      <c r="H84" s="39"/>
      <c r="I84" s="39"/>
      <c r="J84" s="39"/>
      <c r="K84" s="41"/>
      <c r="L84" s="39"/>
      <c r="M84" s="41"/>
      <c r="N84" s="39"/>
      <c r="O84" s="41"/>
      <c r="P84" s="39"/>
      <c r="Q84" s="41"/>
      <c r="R84" s="39"/>
      <c r="S84" s="39"/>
    </row>
    <row r="85" spans="1:19" s="42" customFormat="1" ht="13.5" x14ac:dyDescent="0.25">
      <c r="A85" s="33"/>
      <c r="B85" s="39"/>
      <c r="C85" s="33"/>
      <c r="D85" s="39"/>
      <c r="E85" s="39"/>
      <c r="F85" s="39"/>
      <c r="G85" s="41"/>
      <c r="H85" s="39"/>
      <c r="I85" s="39"/>
      <c r="J85" s="39"/>
      <c r="K85" s="41"/>
      <c r="L85" s="39"/>
      <c r="M85" s="41"/>
      <c r="N85" s="39"/>
      <c r="O85" s="41"/>
      <c r="P85" s="39"/>
      <c r="Q85" s="41"/>
      <c r="R85" s="39"/>
      <c r="S85" s="39"/>
    </row>
    <row r="86" spans="1:19" s="42" customFormat="1" ht="13.5" x14ac:dyDescent="0.25">
      <c r="A86" s="33"/>
      <c r="B86" s="39"/>
      <c r="C86" s="33"/>
      <c r="D86" s="39"/>
      <c r="E86" s="39"/>
      <c r="F86" s="39"/>
      <c r="G86" s="41"/>
      <c r="H86" s="39"/>
      <c r="I86" s="39"/>
      <c r="J86" s="39"/>
      <c r="K86" s="41"/>
      <c r="L86" s="39"/>
      <c r="M86" s="41"/>
      <c r="N86" s="39"/>
      <c r="O86" s="41"/>
      <c r="P86" s="39"/>
      <c r="Q86" s="41"/>
      <c r="R86" s="39"/>
      <c r="S86" s="39"/>
    </row>
    <row r="87" spans="1:19" s="42" customFormat="1" ht="13.5" x14ac:dyDescent="0.25">
      <c r="A87" s="33"/>
      <c r="B87" s="39"/>
      <c r="C87" s="33"/>
      <c r="D87" s="39"/>
      <c r="E87" s="39"/>
      <c r="F87" s="39"/>
      <c r="G87" s="41"/>
      <c r="H87" s="39"/>
      <c r="I87" s="39"/>
      <c r="J87" s="39"/>
      <c r="K87" s="41"/>
      <c r="L87" s="39"/>
      <c r="M87" s="41"/>
      <c r="N87" s="39"/>
      <c r="O87" s="41"/>
      <c r="P87" s="39"/>
      <c r="Q87" s="41"/>
      <c r="R87" s="39"/>
      <c r="S87" s="39"/>
    </row>
    <row r="88" spans="1:19" s="42" customFormat="1" ht="13.5" x14ac:dyDescent="0.25">
      <c r="A88" s="33"/>
      <c r="B88" s="39"/>
      <c r="C88" s="33"/>
      <c r="D88" s="39"/>
      <c r="E88" s="39"/>
      <c r="F88" s="39"/>
      <c r="G88" s="41"/>
      <c r="H88" s="39"/>
      <c r="I88" s="39"/>
      <c r="J88" s="39"/>
      <c r="K88" s="41"/>
      <c r="L88" s="39"/>
      <c r="M88" s="41"/>
      <c r="N88" s="39"/>
      <c r="O88" s="41"/>
      <c r="P88" s="39"/>
      <c r="Q88" s="41"/>
      <c r="R88" s="39"/>
      <c r="S88" s="39"/>
    </row>
    <row r="89" spans="1:19" s="42" customFormat="1" ht="13.5" x14ac:dyDescent="0.25">
      <c r="A89" s="33"/>
      <c r="B89" s="39"/>
      <c r="C89" s="33"/>
      <c r="D89" s="39"/>
      <c r="E89" s="39"/>
      <c r="F89" s="39"/>
      <c r="G89" s="41"/>
      <c r="H89" s="39"/>
      <c r="I89" s="39"/>
      <c r="J89" s="39"/>
      <c r="K89" s="41"/>
      <c r="L89" s="39"/>
      <c r="M89" s="41"/>
      <c r="N89" s="39"/>
      <c r="O89" s="41"/>
      <c r="P89" s="39"/>
      <c r="Q89" s="41"/>
      <c r="R89" s="39"/>
      <c r="S89" s="39"/>
    </row>
  </sheetData>
  <mergeCells count="3">
    <mergeCell ref="B7:H7"/>
    <mergeCell ref="L7:P7"/>
    <mergeCell ref="R7:T7"/>
  </mergeCells>
  <phoneticPr fontId="13" type="noConversion"/>
  <printOptions horizontalCentered="1"/>
  <pageMargins left="0.25" right="0.25" top="0.5" bottom="0.5" header="0.5" footer="0.5"/>
  <pageSetup paperSize="5"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9"/>
  <sheetViews>
    <sheetView zoomScale="80" zoomScaleNormal="80" workbookViewId="0"/>
  </sheetViews>
  <sheetFormatPr defaultRowHeight="12.75" x14ac:dyDescent="0.2"/>
  <cols>
    <col min="1" max="1" width="32.7109375" style="55" customWidth="1"/>
    <col min="2" max="2" width="14.7109375" style="55" customWidth="1"/>
    <col min="3" max="4" width="12.7109375" style="55" customWidth="1"/>
    <col min="5" max="11" width="14.7109375" style="55" customWidth="1"/>
    <col min="12" max="19" width="9.140625" style="55"/>
    <col min="20" max="16384" width="9.140625" style="53"/>
  </cols>
  <sheetData>
    <row r="1" spans="1:22" ht="15" customHeight="1" x14ac:dyDescent="0.25">
      <c r="A1" s="69" t="s">
        <v>39</v>
      </c>
      <c r="B1" s="62"/>
      <c r="C1" s="54"/>
      <c r="D1" s="54"/>
      <c r="E1" s="54"/>
    </row>
    <row r="2" spans="1:22" ht="15.75" customHeight="1" x14ac:dyDescent="0.25">
      <c r="A2" s="69" t="s">
        <v>82</v>
      </c>
      <c r="B2" s="62"/>
      <c r="C2" s="54"/>
      <c r="D2" s="54"/>
      <c r="E2" s="54"/>
      <c r="F2" s="54"/>
      <c r="G2" s="54"/>
      <c r="H2" s="54"/>
      <c r="I2" s="54"/>
      <c r="Q2" s="56"/>
    </row>
    <row r="3" spans="1:22" ht="15" customHeight="1" x14ac:dyDescent="0.25">
      <c r="A3" s="69" t="s">
        <v>103</v>
      </c>
      <c r="B3" s="63"/>
      <c r="C3" s="54"/>
      <c r="D3" s="54"/>
      <c r="E3" s="133" t="s">
        <v>55</v>
      </c>
      <c r="F3" s="66"/>
      <c r="G3" s="54"/>
      <c r="H3" s="54"/>
      <c r="I3" s="54"/>
    </row>
    <row r="4" spans="1:22" x14ac:dyDescent="0.2">
      <c r="A4" s="54"/>
      <c r="B4" s="54"/>
      <c r="C4" s="54"/>
      <c r="D4" s="54"/>
      <c r="E4" s="58"/>
      <c r="F4" s="54"/>
      <c r="G4" s="54"/>
      <c r="H4" s="54"/>
      <c r="I4" s="54"/>
      <c r="K4" s="56"/>
      <c r="R4" s="57"/>
      <c r="S4" s="57"/>
    </row>
    <row r="5" spans="1:22" x14ac:dyDescent="0.2">
      <c r="A5" s="127"/>
      <c r="B5" s="127"/>
      <c r="C5" s="127" t="s">
        <v>36</v>
      </c>
      <c r="D5" s="127" t="s">
        <v>36</v>
      </c>
      <c r="E5" s="126">
        <v>43465</v>
      </c>
      <c r="F5" s="60"/>
      <c r="G5" s="60"/>
      <c r="H5" s="126">
        <v>43830</v>
      </c>
      <c r="I5" s="60"/>
      <c r="J5" s="60"/>
      <c r="K5" s="126">
        <v>44196</v>
      </c>
    </row>
    <row r="6" spans="1:22" ht="12" customHeight="1" thickBot="1" x14ac:dyDescent="0.25">
      <c r="A6" s="128" t="s">
        <v>35</v>
      </c>
      <c r="B6" s="128" t="s">
        <v>28</v>
      </c>
      <c r="C6" s="128" t="s">
        <v>37</v>
      </c>
      <c r="D6" s="128" t="s">
        <v>79</v>
      </c>
      <c r="E6" s="65" t="s">
        <v>28</v>
      </c>
      <c r="F6" s="65" t="s">
        <v>33</v>
      </c>
      <c r="G6" s="65" t="s">
        <v>79</v>
      </c>
      <c r="H6" s="65" t="s">
        <v>28</v>
      </c>
      <c r="I6" s="65" t="s">
        <v>33</v>
      </c>
      <c r="J6" s="65" t="s">
        <v>79</v>
      </c>
      <c r="K6" s="65" t="s">
        <v>28</v>
      </c>
    </row>
    <row r="7" spans="1:22" ht="15" customHeight="1" x14ac:dyDescent="0.2">
      <c r="A7" s="54"/>
      <c r="B7" s="54"/>
      <c r="C7" s="54"/>
      <c r="D7" s="54"/>
      <c r="E7" s="71"/>
      <c r="F7" s="71"/>
      <c r="G7" s="71"/>
      <c r="H7" s="71"/>
      <c r="I7" s="71"/>
      <c r="J7" s="71"/>
      <c r="K7" s="71"/>
    </row>
    <row r="8" spans="1:22" ht="15" customHeight="1" x14ac:dyDescent="0.2">
      <c r="A8" s="68"/>
      <c r="B8" s="132"/>
      <c r="C8" s="93"/>
      <c r="D8" s="130"/>
      <c r="E8" s="74">
        <f>IF(C8&lt;$E$5,B8,0)</f>
        <v>0</v>
      </c>
      <c r="F8" s="74">
        <f>IF(AND($E$5&lt;C8,C8&lt;$H$5+1),B8,0)</f>
        <v>0</v>
      </c>
      <c r="G8" s="74">
        <f>IF(AND($E$5&lt;D8,D8&lt;$H$5+1),-B8,0)</f>
        <v>0</v>
      </c>
      <c r="H8" s="74">
        <f>+E8+F8+G8</f>
        <v>0</v>
      </c>
      <c r="I8" s="74">
        <f>IF(AND($H$5&lt;C8,C8&lt;$K$5+1),B8,0)</f>
        <v>0</v>
      </c>
      <c r="J8" s="74">
        <f>IF(AND($H$5&lt;D8,D8&lt;$K$5+1),-B8,0)</f>
        <v>0</v>
      </c>
      <c r="K8" s="74">
        <f>+H8+I8+J8</f>
        <v>0</v>
      </c>
    </row>
    <row r="9" spans="1:22" ht="15" customHeight="1" x14ac:dyDescent="0.2">
      <c r="A9" s="68"/>
      <c r="B9" s="132"/>
      <c r="C9" s="93"/>
      <c r="D9" s="130"/>
      <c r="E9" s="74">
        <f t="shared" ref="E9:E50" si="0">IF(C9&lt;$E$5,B9,0)</f>
        <v>0</v>
      </c>
      <c r="F9" s="74">
        <f t="shared" ref="F9:F50" si="1">IF(AND($E$5&lt;C9,C9&lt;$H$5+1),B9,0)</f>
        <v>0</v>
      </c>
      <c r="G9" s="74">
        <f t="shared" ref="G9:G50" si="2">IF(AND($E$5&lt;D9,D9&lt;$H$5+1),-B9,0)</f>
        <v>0</v>
      </c>
      <c r="H9" s="74">
        <f t="shared" ref="H9:H50" si="3">+E9+F9+G9</f>
        <v>0</v>
      </c>
      <c r="I9" s="74">
        <f t="shared" ref="I9:I50" si="4">IF(AND($H$5&lt;C9,C9&lt;$K$5+1),B9,0)</f>
        <v>0</v>
      </c>
      <c r="J9" s="74">
        <f t="shared" ref="J9:J50" si="5">IF(AND($H$5&lt;D9,D9&lt;$K$5+1),-B9,0)</f>
        <v>0</v>
      </c>
      <c r="K9" s="74">
        <f t="shared" ref="K9:K50" si="6">+H9+I9+J9</f>
        <v>0</v>
      </c>
    </row>
    <row r="10" spans="1:22" s="61" customFormat="1" ht="13.5" customHeight="1" x14ac:dyDescent="0.2">
      <c r="A10" s="68"/>
      <c r="B10" s="132"/>
      <c r="C10" s="93"/>
      <c r="D10" s="130"/>
      <c r="E10" s="74">
        <f t="shared" si="0"/>
        <v>0</v>
      </c>
      <c r="F10" s="74">
        <f t="shared" si="1"/>
        <v>0</v>
      </c>
      <c r="G10" s="74">
        <f t="shared" si="2"/>
        <v>0</v>
      </c>
      <c r="H10" s="74">
        <f t="shared" si="3"/>
        <v>0</v>
      </c>
      <c r="I10" s="74">
        <f t="shared" si="4"/>
        <v>0</v>
      </c>
      <c r="J10" s="74">
        <f t="shared" si="5"/>
        <v>0</v>
      </c>
      <c r="K10" s="74">
        <f t="shared" si="6"/>
        <v>0</v>
      </c>
      <c r="L10" s="55"/>
      <c r="M10" s="55"/>
      <c r="N10" s="55"/>
      <c r="O10" s="55"/>
      <c r="P10" s="55"/>
      <c r="Q10" s="55"/>
      <c r="R10" s="55"/>
      <c r="S10" s="55"/>
    </row>
    <row r="11" spans="1:22" s="61" customFormat="1" ht="13.5" customHeight="1" x14ac:dyDescent="0.2">
      <c r="A11" s="68"/>
      <c r="B11" s="132"/>
      <c r="C11" s="93"/>
      <c r="D11" s="130"/>
      <c r="E11" s="74">
        <f t="shared" si="0"/>
        <v>0</v>
      </c>
      <c r="F11" s="74">
        <f t="shared" si="1"/>
        <v>0</v>
      </c>
      <c r="G11" s="74">
        <f t="shared" si="2"/>
        <v>0</v>
      </c>
      <c r="H11" s="74">
        <f t="shared" si="3"/>
        <v>0</v>
      </c>
      <c r="I11" s="74">
        <f t="shared" si="4"/>
        <v>0</v>
      </c>
      <c r="J11" s="74">
        <f t="shared" si="5"/>
        <v>0</v>
      </c>
      <c r="K11" s="74">
        <f t="shared" si="6"/>
        <v>0</v>
      </c>
      <c r="L11" s="55"/>
      <c r="M11" s="55"/>
      <c r="N11" s="55"/>
      <c r="O11" s="55"/>
      <c r="P11" s="55"/>
      <c r="Q11" s="59"/>
      <c r="R11" s="55"/>
      <c r="S11" s="59"/>
    </row>
    <row r="12" spans="1:22" ht="12.75" customHeight="1" x14ac:dyDescent="0.2">
      <c r="A12" s="94"/>
      <c r="B12" s="132"/>
      <c r="C12" s="150"/>
      <c r="D12" s="130"/>
      <c r="E12" s="74">
        <f t="shared" si="0"/>
        <v>0</v>
      </c>
      <c r="F12" s="74">
        <f t="shared" si="1"/>
        <v>0</v>
      </c>
      <c r="G12" s="74">
        <f t="shared" si="2"/>
        <v>0</v>
      </c>
      <c r="H12" s="74">
        <f t="shared" si="3"/>
        <v>0</v>
      </c>
      <c r="I12" s="74">
        <f t="shared" si="4"/>
        <v>0</v>
      </c>
      <c r="J12" s="74">
        <f t="shared" si="5"/>
        <v>0</v>
      </c>
      <c r="K12" s="74">
        <f t="shared" si="6"/>
        <v>0</v>
      </c>
      <c r="L12" s="54"/>
      <c r="M12" s="54"/>
      <c r="N12" s="54"/>
      <c r="O12" s="54"/>
      <c r="T12" s="5"/>
      <c r="U12" s="5"/>
      <c r="V12" s="5"/>
    </row>
    <row r="13" spans="1:22" ht="12.75" customHeight="1" x14ac:dyDescent="0.2">
      <c r="A13" s="94"/>
      <c r="B13" s="132"/>
      <c r="C13" s="150"/>
      <c r="D13" s="130"/>
      <c r="E13" s="74">
        <f t="shared" si="0"/>
        <v>0</v>
      </c>
      <c r="F13" s="74">
        <f t="shared" si="1"/>
        <v>0</v>
      </c>
      <c r="G13" s="74">
        <f t="shared" si="2"/>
        <v>0</v>
      </c>
      <c r="H13" s="74">
        <f t="shared" si="3"/>
        <v>0</v>
      </c>
      <c r="I13" s="74">
        <f t="shared" si="4"/>
        <v>0</v>
      </c>
      <c r="J13" s="74">
        <f t="shared" si="5"/>
        <v>0</v>
      </c>
      <c r="K13" s="74">
        <f t="shared" si="6"/>
        <v>0</v>
      </c>
      <c r="L13" s="54"/>
      <c r="M13" s="54"/>
      <c r="N13" s="54"/>
      <c r="O13" s="54"/>
      <c r="T13" s="5"/>
      <c r="U13" s="5"/>
      <c r="V13" s="5"/>
    </row>
    <row r="14" spans="1:22" ht="12.75" customHeight="1" x14ac:dyDescent="0.2">
      <c r="A14" s="94"/>
      <c r="B14" s="132"/>
      <c r="C14" s="130"/>
      <c r="D14" s="130"/>
      <c r="E14" s="74">
        <f t="shared" si="0"/>
        <v>0</v>
      </c>
      <c r="F14" s="74">
        <f t="shared" si="1"/>
        <v>0</v>
      </c>
      <c r="G14" s="74">
        <f t="shared" si="2"/>
        <v>0</v>
      </c>
      <c r="H14" s="74">
        <f t="shared" si="3"/>
        <v>0</v>
      </c>
      <c r="I14" s="74">
        <f t="shared" si="4"/>
        <v>0</v>
      </c>
      <c r="J14" s="74">
        <f t="shared" si="5"/>
        <v>0</v>
      </c>
      <c r="K14" s="74">
        <f t="shared" si="6"/>
        <v>0</v>
      </c>
      <c r="L14" s="54"/>
      <c r="M14" s="54"/>
      <c r="N14" s="54"/>
      <c r="O14" s="54"/>
      <c r="T14" s="5"/>
      <c r="U14" s="5"/>
      <c r="V14" s="5"/>
    </row>
    <row r="15" spans="1:22" ht="13.5" customHeight="1" x14ac:dyDescent="0.2">
      <c r="A15" s="94"/>
      <c r="B15" s="132"/>
      <c r="C15" s="130"/>
      <c r="D15" s="130"/>
      <c r="E15" s="74">
        <f t="shared" si="0"/>
        <v>0</v>
      </c>
      <c r="F15" s="74">
        <f t="shared" si="1"/>
        <v>0</v>
      </c>
      <c r="G15" s="74">
        <f t="shared" si="2"/>
        <v>0</v>
      </c>
      <c r="H15" s="74">
        <f t="shared" si="3"/>
        <v>0</v>
      </c>
      <c r="I15" s="74">
        <f t="shared" si="4"/>
        <v>0</v>
      </c>
      <c r="J15" s="74">
        <f t="shared" si="5"/>
        <v>0</v>
      </c>
      <c r="K15" s="74">
        <f t="shared" si="6"/>
        <v>0</v>
      </c>
      <c r="L15" s="54"/>
      <c r="M15" s="54"/>
      <c r="N15" s="54"/>
      <c r="O15" s="54"/>
      <c r="T15" s="5"/>
      <c r="U15" s="5"/>
      <c r="V15" s="5"/>
    </row>
    <row r="16" spans="1:22" ht="13.5" customHeight="1" x14ac:dyDescent="0.2">
      <c r="A16" s="94"/>
      <c r="B16" s="132"/>
      <c r="C16" s="130"/>
      <c r="D16" s="130"/>
      <c r="E16" s="74">
        <f t="shared" ref="E16:E27" si="7">IF(C16&lt;$E$5,B16,0)</f>
        <v>0</v>
      </c>
      <c r="F16" s="74">
        <f t="shared" ref="F16:F27" si="8">IF(AND($E$5&lt;C16,C16&lt;$H$5+1),B16,0)</f>
        <v>0</v>
      </c>
      <c r="G16" s="74">
        <f t="shared" ref="G16:G27" si="9">IF(AND($E$5&lt;D16,D16&lt;$H$5+1),-B16,0)</f>
        <v>0</v>
      </c>
      <c r="H16" s="74">
        <f t="shared" ref="H16:H27" si="10">+E16+F16+G16</f>
        <v>0</v>
      </c>
      <c r="I16" s="74">
        <f t="shared" ref="I16:I27" si="11">IF(AND($H$5&lt;C16,C16&lt;$K$5+1),B16,0)</f>
        <v>0</v>
      </c>
      <c r="J16" s="74">
        <f t="shared" ref="J16:J27" si="12">IF(AND($H$5&lt;D16,D16&lt;$K$5+1),-B16,0)</f>
        <v>0</v>
      </c>
      <c r="K16" s="74">
        <f t="shared" ref="K16:K27" si="13">+H16+I16+J16</f>
        <v>0</v>
      </c>
      <c r="L16" s="54"/>
      <c r="M16" s="54"/>
      <c r="N16" s="54"/>
      <c r="O16" s="54"/>
      <c r="T16" s="5"/>
      <c r="U16" s="5"/>
      <c r="V16" s="5"/>
    </row>
    <row r="17" spans="1:22" ht="13.5" customHeight="1" x14ac:dyDescent="0.2">
      <c r="A17" s="94"/>
      <c r="B17" s="132"/>
      <c r="C17" s="130"/>
      <c r="D17" s="130"/>
      <c r="E17" s="74">
        <f t="shared" si="7"/>
        <v>0</v>
      </c>
      <c r="F17" s="74">
        <f t="shared" si="8"/>
        <v>0</v>
      </c>
      <c r="G17" s="74">
        <f t="shared" si="9"/>
        <v>0</v>
      </c>
      <c r="H17" s="74">
        <f t="shared" si="10"/>
        <v>0</v>
      </c>
      <c r="I17" s="74">
        <f t="shared" si="11"/>
        <v>0</v>
      </c>
      <c r="J17" s="74">
        <f t="shared" si="12"/>
        <v>0</v>
      </c>
      <c r="K17" s="74">
        <f t="shared" si="13"/>
        <v>0</v>
      </c>
      <c r="L17" s="54"/>
      <c r="M17" s="54"/>
      <c r="N17" s="54"/>
      <c r="O17" s="54"/>
      <c r="T17" s="5"/>
      <c r="U17" s="5"/>
      <c r="V17" s="5"/>
    </row>
    <row r="18" spans="1:22" ht="13.5" customHeight="1" x14ac:dyDescent="0.2">
      <c r="A18" s="94"/>
      <c r="B18" s="132"/>
      <c r="C18" s="130"/>
      <c r="D18" s="130"/>
      <c r="E18" s="74">
        <f t="shared" si="7"/>
        <v>0</v>
      </c>
      <c r="F18" s="74">
        <f t="shared" si="8"/>
        <v>0</v>
      </c>
      <c r="G18" s="74">
        <f t="shared" si="9"/>
        <v>0</v>
      </c>
      <c r="H18" s="74">
        <f t="shared" si="10"/>
        <v>0</v>
      </c>
      <c r="I18" s="74">
        <f t="shared" si="11"/>
        <v>0</v>
      </c>
      <c r="J18" s="74">
        <f t="shared" si="12"/>
        <v>0</v>
      </c>
      <c r="K18" s="74">
        <f t="shared" si="13"/>
        <v>0</v>
      </c>
      <c r="L18" s="54"/>
      <c r="M18" s="54"/>
      <c r="N18" s="54"/>
      <c r="O18" s="54"/>
      <c r="T18" s="5"/>
      <c r="U18" s="5"/>
      <c r="V18" s="5"/>
    </row>
    <row r="19" spans="1:22" ht="13.5" customHeight="1" x14ac:dyDescent="0.2">
      <c r="A19" s="94"/>
      <c r="B19" s="132"/>
      <c r="C19" s="130"/>
      <c r="D19" s="130"/>
      <c r="E19" s="74">
        <f t="shared" si="7"/>
        <v>0</v>
      </c>
      <c r="F19" s="74">
        <f t="shared" si="8"/>
        <v>0</v>
      </c>
      <c r="G19" s="74">
        <f t="shared" si="9"/>
        <v>0</v>
      </c>
      <c r="H19" s="74">
        <f t="shared" si="10"/>
        <v>0</v>
      </c>
      <c r="I19" s="74">
        <f t="shared" si="11"/>
        <v>0</v>
      </c>
      <c r="J19" s="74">
        <f t="shared" si="12"/>
        <v>0</v>
      </c>
      <c r="K19" s="74">
        <f t="shared" si="13"/>
        <v>0</v>
      </c>
      <c r="L19" s="54"/>
      <c r="M19" s="54"/>
      <c r="N19" s="54"/>
      <c r="O19" s="54"/>
      <c r="T19" s="5"/>
      <c r="U19" s="5"/>
      <c r="V19" s="5"/>
    </row>
    <row r="20" spans="1:22" ht="13.5" customHeight="1" x14ac:dyDescent="0.2">
      <c r="A20" s="94"/>
      <c r="B20" s="132"/>
      <c r="C20" s="130"/>
      <c r="D20" s="130"/>
      <c r="E20" s="74">
        <f t="shared" si="7"/>
        <v>0</v>
      </c>
      <c r="F20" s="74">
        <f t="shared" si="8"/>
        <v>0</v>
      </c>
      <c r="G20" s="74">
        <f t="shared" si="9"/>
        <v>0</v>
      </c>
      <c r="H20" s="74">
        <f t="shared" si="10"/>
        <v>0</v>
      </c>
      <c r="I20" s="74">
        <f t="shared" si="11"/>
        <v>0</v>
      </c>
      <c r="J20" s="74">
        <f t="shared" si="12"/>
        <v>0</v>
      </c>
      <c r="K20" s="74">
        <f t="shared" si="13"/>
        <v>0</v>
      </c>
      <c r="L20" s="54"/>
      <c r="M20" s="54"/>
      <c r="N20" s="54"/>
      <c r="O20" s="54"/>
      <c r="T20" s="5"/>
      <c r="U20" s="5"/>
      <c r="V20" s="5"/>
    </row>
    <row r="21" spans="1:22" ht="13.5" customHeight="1" x14ac:dyDescent="0.2">
      <c r="A21" s="94"/>
      <c r="B21" s="132"/>
      <c r="C21" s="130"/>
      <c r="D21" s="130"/>
      <c r="E21" s="74">
        <f t="shared" si="7"/>
        <v>0</v>
      </c>
      <c r="F21" s="74">
        <f t="shared" si="8"/>
        <v>0</v>
      </c>
      <c r="G21" s="74">
        <f t="shared" si="9"/>
        <v>0</v>
      </c>
      <c r="H21" s="74">
        <f t="shared" si="10"/>
        <v>0</v>
      </c>
      <c r="I21" s="74">
        <f t="shared" si="11"/>
        <v>0</v>
      </c>
      <c r="J21" s="74">
        <f t="shared" si="12"/>
        <v>0</v>
      </c>
      <c r="K21" s="74">
        <f t="shared" si="13"/>
        <v>0</v>
      </c>
      <c r="L21" s="54"/>
      <c r="M21" s="54"/>
      <c r="N21" s="54"/>
      <c r="O21" s="54"/>
      <c r="T21" s="5"/>
      <c r="U21" s="5"/>
      <c r="V21" s="5"/>
    </row>
    <row r="22" spans="1:22" ht="13.5" customHeight="1" x14ac:dyDescent="0.2">
      <c r="A22" s="94"/>
      <c r="B22" s="132"/>
      <c r="C22" s="130"/>
      <c r="D22" s="130"/>
      <c r="E22" s="74">
        <f t="shared" si="7"/>
        <v>0</v>
      </c>
      <c r="F22" s="74">
        <f t="shared" si="8"/>
        <v>0</v>
      </c>
      <c r="G22" s="74">
        <f t="shared" si="9"/>
        <v>0</v>
      </c>
      <c r="H22" s="74">
        <f t="shared" si="10"/>
        <v>0</v>
      </c>
      <c r="I22" s="74">
        <f t="shared" si="11"/>
        <v>0</v>
      </c>
      <c r="J22" s="74">
        <f t="shared" si="12"/>
        <v>0</v>
      </c>
      <c r="K22" s="74">
        <f t="shared" si="13"/>
        <v>0</v>
      </c>
      <c r="L22" s="54"/>
      <c r="M22" s="54"/>
      <c r="N22" s="54"/>
      <c r="O22" s="54"/>
      <c r="T22" s="5"/>
      <c r="U22" s="5"/>
      <c r="V22" s="5"/>
    </row>
    <row r="23" spans="1:22" ht="13.5" customHeight="1" x14ac:dyDescent="0.2">
      <c r="A23" s="94"/>
      <c r="B23" s="132"/>
      <c r="C23" s="130"/>
      <c r="D23" s="130"/>
      <c r="E23" s="74">
        <f t="shared" si="7"/>
        <v>0</v>
      </c>
      <c r="F23" s="74">
        <f t="shared" si="8"/>
        <v>0</v>
      </c>
      <c r="G23" s="74">
        <f t="shared" si="9"/>
        <v>0</v>
      </c>
      <c r="H23" s="74">
        <f t="shared" si="10"/>
        <v>0</v>
      </c>
      <c r="I23" s="74">
        <f t="shared" si="11"/>
        <v>0</v>
      </c>
      <c r="J23" s="74">
        <f t="shared" si="12"/>
        <v>0</v>
      </c>
      <c r="K23" s="74">
        <f t="shared" si="13"/>
        <v>0</v>
      </c>
      <c r="L23" s="54"/>
      <c r="M23" s="54"/>
      <c r="N23" s="54"/>
      <c r="O23" s="54"/>
      <c r="T23" s="5"/>
      <c r="U23" s="5"/>
      <c r="V23" s="5"/>
    </row>
    <row r="24" spans="1:22" ht="13.5" customHeight="1" x14ac:dyDescent="0.2">
      <c r="A24" s="94"/>
      <c r="B24" s="132"/>
      <c r="C24" s="130"/>
      <c r="D24" s="130"/>
      <c r="E24" s="74">
        <f t="shared" si="7"/>
        <v>0</v>
      </c>
      <c r="F24" s="74">
        <f t="shared" si="8"/>
        <v>0</v>
      </c>
      <c r="G24" s="74">
        <f t="shared" si="9"/>
        <v>0</v>
      </c>
      <c r="H24" s="74">
        <f t="shared" si="10"/>
        <v>0</v>
      </c>
      <c r="I24" s="74">
        <f t="shared" si="11"/>
        <v>0</v>
      </c>
      <c r="J24" s="74">
        <f t="shared" si="12"/>
        <v>0</v>
      </c>
      <c r="K24" s="74">
        <f t="shared" si="13"/>
        <v>0</v>
      </c>
      <c r="L24" s="54"/>
      <c r="M24" s="54"/>
      <c r="N24" s="54"/>
      <c r="O24" s="54"/>
      <c r="T24" s="5"/>
      <c r="U24" s="5"/>
      <c r="V24" s="5"/>
    </row>
    <row r="25" spans="1:22" ht="13.5" customHeight="1" x14ac:dyDescent="0.2">
      <c r="A25" s="94"/>
      <c r="B25" s="132"/>
      <c r="C25" s="130"/>
      <c r="D25" s="130"/>
      <c r="E25" s="74">
        <f t="shared" si="7"/>
        <v>0</v>
      </c>
      <c r="F25" s="74">
        <f t="shared" si="8"/>
        <v>0</v>
      </c>
      <c r="G25" s="74">
        <f t="shared" si="9"/>
        <v>0</v>
      </c>
      <c r="H25" s="74">
        <f t="shared" si="10"/>
        <v>0</v>
      </c>
      <c r="I25" s="74">
        <f t="shared" si="11"/>
        <v>0</v>
      </c>
      <c r="J25" s="74">
        <f t="shared" si="12"/>
        <v>0</v>
      </c>
      <c r="K25" s="74">
        <f t="shared" si="13"/>
        <v>0</v>
      </c>
      <c r="L25" s="54"/>
      <c r="M25" s="54"/>
      <c r="N25" s="54"/>
      <c r="O25" s="54"/>
      <c r="T25" s="5"/>
      <c r="U25" s="5"/>
      <c r="V25" s="5"/>
    </row>
    <row r="26" spans="1:22" ht="13.5" customHeight="1" x14ac:dyDescent="0.2">
      <c r="A26" s="94"/>
      <c r="B26" s="132"/>
      <c r="C26" s="130"/>
      <c r="D26" s="130"/>
      <c r="E26" s="74">
        <f t="shared" si="7"/>
        <v>0</v>
      </c>
      <c r="F26" s="74">
        <f t="shared" si="8"/>
        <v>0</v>
      </c>
      <c r="G26" s="74">
        <f t="shared" si="9"/>
        <v>0</v>
      </c>
      <c r="H26" s="74">
        <f t="shared" si="10"/>
        <v>0</v>
      </c>
      <c r="I26" s="74">
        <f t="shared" si="11"/>
        <v>0</v>
      </c>
      <c r="J26" s="74">
        <f t="shared" si="12"/>
        <v>0</v>
      </c>
      <c r="K26" s="74">
        <f t="shared" si="13"/>
        <v>0</v>
      </c>
      <c r="L26" s="54"/>
      <c r="M26" s="54"/>
      <c r="N26" s="54"/>
      <c r="O26" s="54"/>
      <c r="T26" s="5"/>
      <c r="U26" s="5"/>
      <c r="V26" s="5"/>
    </row>
    <row r="27" spans="1:22" ht="13.5" customHeight="1" x14ac:dyDescent="0.2">
      <c r="A27" s="94"/>
      <c r="B27" s="132"/>
      <c r="C27" s="130"/>
      <c r="D27" s="130"/>
      <c r="E27" s="74">
        <f t="shared" si="7"/>
        <v>0</v>
      </c>
      <c r="F27" s="74">
        <f t="shared" si="8"/>
        <v>0</v>
      </c>
      <c r="G27" s="74">
        <f t="shared" si="9"/>
        <v>0</v>
      </c>
      <c r="H27" s="74">
        <f t="shared" si="10"/>
        <v>0</v>
      </c>
      <c r="I27" s="74">
        <f t="shared" si="11"/>
        <v>0</v>
      </c>
      <c r="J27" s="74">
        <f t="shared" si="12"/>
        <v>0</v>
      </c>
      <c r="K27" s="74">
        <f t="shared" si="13"/>
        <v>0</v>
      </c>
      <c r="L27" s="54"/>
      <c r="M27" s="54"/>
      <c r="N27" s="54"/>
      <c r="O27" s="54"/>
      <c r="T27" s="5"/>
      <c r="U27" s="5"/>
      <c r="V27" s="5"/>
    </row>
    <row r="28" spans="1:22" ht="13.5" customHeight="1" x14ac:dyDescent="0.2">
      <c r="A28" s="94"/>
      <c r="B28" s="131"/>
      <c r="C28" s="130"/>
      <c r="D28" s="130"/>
      <c r="E28" s="74">
        <f t="shared" si="0"/>
        <v>0</v>
      </c>
      <c r="F28" s="74">
        <f t="shared" si="1"/>
        <v>0</v>
      </c>
      <c r="G28" s="74">
        <f t="shared" si="2"/>
        <v>0</v>
      </c>
      <c r="H28" s="74">
        <f t="shared" si="3"/>
        <v>0</v>
      </c>
      <c r="I28" s="74">
        <f t="shared" si="4"/>
        <v>0</v>
      </c>
      <c r="J28" s="74">
        <f t="shared" si="5"/>
        <v>0</v>
      </c>
      <c r="K28" s="74">
        <f t="shared" si="6"/>
        <v>0</v>
      </c>
      <c r="L28" s="54"/>
      <c r="M28" s="54"/>
      <c r="N28" s="54"/>
      <c r="O28" s="54"/>
      <c r="T28" s="5"/>
      <c r="U28" s="5"/>
      <c r="V28" s="5"/>
    </row>
    <row r="29" spans="1:22" ht="13.5" customHeight="1" x14ac:dyDescent="0.2">
      <c r="A29" s="94"/>
      <c r="B29" s="131"/>
      <c r="C29" s="130"/>
      <c r="D29" s="130"/>
      <c r="E29" s="74">
        <f t="shared" si="0"/>
        <v>0</v>
      </c>
      <c r="F29" s="74">
        <f t="shared" si="1"/>
        <v>0</v>
      </c>
      <c r="G29" s="74">
        <f t="shared" si="2"/>
        <v>0</v>
      </c>
      <c r="H29" s="74">
        <f t="shared" si="3"/>
        <v>0</v>
      </c>
      <c r="I29" s="74">
        <f t="shared" si="4"/>
        <v>0</v>
      </c>
      <c r="J29" s="74">
        <f t="shared" si="5"/>
        <v>0</v>
      </c>
      <c r="K29" s="74">
        <f t="shared" si="6"/>
        <v>0</v>
      </c>
      <c r="L29" s="54"/>
      <c r="M29" s="54"/>
      <c r="N29" s="54"/>
      <c r="O29" s="54"/>
      <c r="T29" s="5"/>
      <c r="U29" s="5"/>
      <c r="V29" s="5"/>
    </row>
    <row r="30" spans="1:22" ht="13.5" customHeight="1" x14ac:dyDescent="0.2">
      <c r="A30" s="94"/>
      <c r="B30" s="131"/>
      <c r="C30" s="130"/>
      <c r="D30" s="130"/>
      <c r="E30" s="74">
        <f t="shared" si="0"/>
        <v>0</v>
      </c>
      <c r="F30" s="74">
        <f t="shared" si="1"/>
        <v>0</v>
      </c>
      <c r="G30" s="74">
        <f t="shared" si="2"/>
        <v>0</v>
      </c>
      <c r="H30" s="74">
        <f t="shared" si="3"/>
        <v>0</v>
      </c>
      <c r="I30" s="74">
        <f t="shared" si="4"/>
        <v>0</v>
      </c>
      <c r="J30" s="74">
        <f t="shared" si="5"/>
        <v>0</v>
      </c>
      <c r="K30" s="74">
        <f t="shared" si="6"/>
        <v>0</v>
      </c>
      <c r="T30" s="5"/>
      <c r="U30" s="5"/>
      <c r="V30" s="5"/>
    </row>
    <row r="31" spans="1:22" ht="13.5" customHeight="1" x14ac:dyDescent="0.2">
      <c r="A31" s="94"/>
      <c r="B31" s="131"/>
      <c r="C31" s="130"/>
      <c r="D31" s="130"/>
      <c r="E31" s="74">
        <f t="shared" si="0"/>
        <v>0</v>
      </c>
      <c r="F31" s="74">
        <f t="shared" si="1"/>
        <v>0</v>
      </c>
      <c r="G31" s="74">
        <f t="shared" si="2"/>
        <v>0</v>
      </c>
      <c r="H31" s="74">
        <f t="shared" si="3"/>
        <v>0</v>
      </c>
      <c r="I31" s="74">
        <f t="shared" si="4"/>
        <v>0</v>
      </c>
      <c r="J31" s="74">
        <f t="shared" si="5"/>
        <v>0</v>
      </c>
      <c r="K31" s="74">
        <f t="shared" si="6"/>
        <v>0</v>
      </c>
      <c r="T31" s="5"/>
      <c r="U31" s="5"/>
      <c r="V31" s="5"/>
    </row>
    <row r="32" spans="1:22" ht="13.5" customHeight="1" x14ac:dyDescent="0.2">
      <c r="A32" s="95"/>
      <c r="B32" s="132"/>
      <c r="C32" s="130"/>
      <c r="D32" s="130"/>
      <c r="E32" s="74">
        <f t="shared" si="0"/>
        <v>0</v>
      </c>
      <c r="F32" s="74">
        <f t="shared" si="1"/>
        <v>0</v>
      </c>
      <c r="G32" s="74">
        <f t="shared" si="2"/>
        <v>0</v>
      </c>
      <c r="H32" s="74">
        <f t="shared" si="3"/>
        <v>0</v>
      </c>
      <c r="I32" s="74">
        <f t="shared" si="4"/>
        <v>0</v>
      </c>
      <c r="J32" s="74">
        <f t="shared" si="5"/>
        <v>0</v>
      </c>
      <c r="K32" s="74">
        <f t="shared" si="6"/>
        <v>0</v>
      </c>
      <c r="T32" s="5"/>
      <c r="U32" s="5"/>
      <c r="V32" s="5"/>
    </row>
    <row r="33" spans="1:22" ht="13.5" customHeight="1" x14ac:dyDescent="0.2">
      <c r="A33" s="94"/>
      <c r="B33" s="131"/>
      <c r="C33" s="130"/>
      <c r="D33" s="130"/>
      <c r="E33" s="74">
        <f t="shared" si="0"/>
        <v>0</v>
      </c>
      <c r="F33" s="74">
        <f t="shared" si="1"/>
        <v>0</v>
      </c>
      <c r="G33" s="74">
        <f t="shared" si="2"/>
        <v>0</v>
      </c>
      <c r="H33" s="74">
        <f t="shared" si="3"/>
        <v>0</v>
      </c>
      <c r="I33" s="74">
        <f t="shared" si="4"/>
        <v>0</v>
      </c>
      <c r="J33" s="74">
        <f t="shared" si="5"/>
        <v>0</v>
      </c>
      <c r="K33" s="74">
        <f t="shared" si="6"/>
        <v>0</v>
      </c>
      <c r="T33" s="5"/>
      <c r="U33" s="5"/>
      <c r="V33" s="5"/>
    </row>
    <row r="34" spans="1:22" ht="13.5" customHeight="1" x14ac:dyDescent="0.2">
      <c r="A34" s="95"/>
      <c r="B34" s="132"/>
      <c r="C34" s="130"/>
      <c r="D34" s="130"/>
      <c r="E34" s="74">
        <f t="shared" si="0"/>
        <v>0</v>
      </c>
      <c r="F34" s="74">
        <f t="shared" si="1"/>
        <v>0</v>
      </c>
      <c r="G34" s="74">
        <f t="shared" si="2"/>
        <v>0</v>
      </c>
      <c r="H34" s="74">
        <f t="shared" si="3"/>
        <v>0</v>
      </c>
      <c r="I34" s="74">
        <f t="shared" si="4"/>
        <v>0</v>
      </c>
      <c r="J34" s="74">
        <f t="shared" si="5"/>
        <v>0</v>
      </c>
      <c r="K34" s="74">
        <f t="shared" si="6"/>
        <v>0</v>
      </c>
      <c r="T34" s="5"/>
      <c r="U34" s="5"/>
      <c r="V34" s="5"/>
    </row>
    <row r="35" spans="1:22" ht="13.5" customHeight="1" x14ac:dyDescent="0.2">
      <c r="A35" s="95"/>
      <c r="B35" s="132"/>
      <c r="C35" s="130"/>
      <c r="D35" s="130"/>
      <c r="E35" s="74">
        <f t="shared" si="0"/>
        <v>0</v>
      </c>
      <c r="F35" s="74">
        <f t="shared" si="1"/>
        <v>0</v>
      </c>
      <c r="G35" s="74">
        <f t="shared" si="2"/>
        <v>0</v>
      </c>
      <c r="H35" s="74">
        <f t="shared" si="3"/>
        <v>0</v>
      </c>
      <c r="I35" s="74">
        <f t="shared" si="4"/>
        <v>0</v>
      </c>
      <c r="J35" s="74">
        <f t="shared" si="5"/>
        <v>0</v>
      </c>
      <c r="K35" s="74">
        <f t="shared" si="6"/>
        <v>0</v>
      </c>
      <c r="T35" s="5"/>
      <c r="U35" s="5"/>
      <c r="V35" s="5"/>
    </row>
    <row r="36" spans="1:22" ht="13.5" customHeight="1" x14ac:dyDescent="0.2">
      <c r="A36" s="95"/>
      <c r="B36" s="132"/>
      <c r="C36" s="130"/>
      <c r="D36" s="130"/>
      <c r="E36" s="74">
        <f t="shared" si="0"/>
        <v>0</v>
      </c>
      <c r="F36" s="74">
        <f t="shared" si="1"/>
        <v>0</v>
      </c>
      <c r="G36" s="74">
        <f t="shared" si="2"/>
        <v>0</v>
      </c>
      <c r="H36" s="74">
        <f t="shared" si="3"/>
        <v>0</v>
      </c>
      <c r="I36" s="74">
        <f t="shared" si="4"/>
        <v>0</v>
      </c>
      <c r="J36" s="74">
        <f t="shared" si="5"/>
        <v>0</v>
      </c>
      <c r="K36" s="74">
        <f t="shared" si="6"/>
        <v>0</v>
      </c>
      <c r="L36" s="54"/>
    </row>
    <row r="37" spans="1:22" ht="13.5" customHeight="1" x14ac:dyDescent="0.2">
      <c r="A37" s="94"/>
      <c r="B37" s="131"/>
      <c r="C37" s="130"/>
      <c r="D37" s="130"/>
      <c r="E37" s="74">
        <f t="shared" si="0"/>
        <v>0</v>
      </c>
      <c r="F37" s="74">
        <f t="shared" si="1"/>
        <v>0</v>
      </c>
      <c r="G37" s="74">
        <f t="shared" si="2"/>
        <v>0</v>
      </c>
      <c r="H37" s="74">
        <f t="shared" si="3"/>
        <v>0</v>
      </c>
      <c r="I37" s="74">
        <f t="shared" si="4"/>
        <v>0</v>
      </c>
      <c r="J37" s="74">
        <f t="shared" si="5"/>
        <v>0</v>
      </c>
      <c r="K37" s="74">
        <f t="shared" si="6"/>
        <v>0</v>
      </c>
      <c r="L37" s="54"/>
      <c r="M37" s="54"/>
      <c r="N37" s="54"/>
    </row>
    <row r="38" spans="1:22" ht="13.5" customHeight="1" x14ac:dyDescent="0.2">
      <c r="A38" s="68"/>
      <c r="B38" s="76"/>
      <c r="C38" s="130"/>
      <c r="D38" s="130"/>
      <c r="E38" s="74">
        <f t="shared" si="0"/>
        <v>0</v>
      </c>
      <c r="F38" s="74">
        <f t="shared" si="1"/>
        <v>0</v>
      </c>
      <c r="G38" s="74">
        <f t="shared" si="2"/>
        <v>0</v>
      </c>
      <c r="H38" s="74">
        <f t="shared" si="3"/>
        <v>0</v>
      </c>
      <c r="I38" s="74">
        <f t="shared" si="4"/>
        <v>0</v>
      </c>
      <c r="J38" s="74">
        <f t="shared" si="5"/>
        <v>0</v>
      </c>
      <c r="K38" s="74">
        <f t="shared" si="6"/>
        <v>0</v>
      </c>
      <c r="L38" s="54"/>
      <c r="M38" s="54"/>
      <c r="N38" s="54"/>
    </row>
    <row r="39" spans="1:22" ht="13.5" customHeight="1" x14ac:dyDescent="0.2">
      <c r="A39" s="68"/>
      <c r="B39" s="76"/>
      <c r="C39" s="130"/>
      <c r="D39" s="130"/>
      <c r="E39" s="74">
        <f t="shared" si="0"/>
        <v>0</v>
      </c>
      <c r="F39" s="74">
        <f t="shared" si="1"/>
        <v>0</v>
      </c>
      <c r="G39" s="74">
        <f t="shared" si="2"/>
        <v>0</v>
      </c>
      <c r="H39" s="74">
        <f t="shared" si="3"/>
        <v>0</v>
      </c>
      <c r="I39" s="74">
        <f t="shared" si="4"/>
        <v>0</v>
      </c>
      <c r="J39" s="74">
        <f t="shared" si="5"/>
        <v>0</v>
      </c>
      <c r="K39" s="74">
        <f t="shared" si="6"/>
        <v>0</v>
      </c>
    </row>
    <row r="40" spans="1:22" ht="13.5" customHeight="1" x14ac:dyDescent="0.2">
      <c r="A40" s="95"/>
      <c r="B40" s="132"/>
      <c r="C40" s="130"/>
      <c r="D40" s="130"/>
      <c r="E40" s="74">
        <f t="shared" si="0"/>
        <v>0</v>
      </c>
      <c r="F40" s="74">
        <f t="shared" si="1"/>
        <v>0</v>
      </c>
      <c r="G40" s="74">
        <f t="shared" si="2"/>
        <v>0</v>
      </c>
      <c r="H40" s="74">
        <f t="shared" si="3"/>
        <v>0</v>
      </c>
      <c r="I40" s="74">
        <f t="shared" si="4"/>
        <v>0</v>
      </c>
      <c r="J40" s="74">
        <f t="shared" si="5"/>
        <v>0</v>
      </c>
      <c r="K40" s="74">
        <f t="shared" si="6"/>
        <v>0</v>
      </c>
    </row>
    <row r="41" spans="1:22" ht="13.5" customHeight="1" x14ac:dyDescent="0.2">
      <c r="A41" s="95"/>
      <c r="B41" s="132"/>
      <c r="C41" s="130"/>
      <c r="D41" s="130"/>
      <c r="E41" s="74">
        <f t="shared" si="0"/>
        <v>0</v>
      </c>
      <c r="F41" s="74">
        <f t="shared" si="1"/>
        <v>0</v>
      </c>
      <c r="G41" s="74">
        <f t="shared" si="2"/>
        <v>0</v>
      </c>
      <c r="H41" s="74">
        <f t="shared" si="3"/>
        <v>0</v>
      </c>
      <c r="I41" s="74">
        <f t="shared" si="4"/>
        <v>0</v>
      </c>
      <c r="J41" s="74">
        <f t="shared" si="5"/>
        <v>0</v>
      </c>
      <c r="K41" s="74">
        <f t="shared" si="6"/>
        <v>0</v>
      </c>
    </row>
    <row r="42" spans="1:22" ht="13.5" customHeight="1" x14ac:dyDescent="0.2">
      <c r="A42" s="95"/>
      <c r="B42" s="132"/>
      <c r="C42" s="130"/>
      <c r="D42" s="130"/>
      <c r="E42" s="74">
        <f t="shared" si="0"/>
        <v>0</v>
      </c>
      <c r="F42" s="74">
        <f t="shared" si="1"/>
        <v>0</v>
      </c>
      <c r="G42" s="74">
        <f t="shared" si="2"/>
        <v>0</v>
      </c>
      <c r="H42" s="74">
        <f t="shared" si="3"/>
        <v>0</v>
      </c>
      <c r="I42" s="74">
        <f t="shared" si="4"/>
        <v>0</v>
      </c>
      <c r="J42" s="74">
        <f t="shared" si="5"/>
        <v>0</v>
      </c>
      <c r="K42" s="74">
        <f t="shared" si="6"/>
        <v>0</v>
      </c>
      <c r="M42" s="54"/>
      <c r="N42" s="54"/>
    </row>
    <row r="43" spans="1:22" ht="13.5" customHeight="1" x14ac:dyDescent="0.2">
      <c r="A43" s="95"/>
      <c r="B43" s="132"/>
      <c r="C43" s="130"/>
      <c r="D43" s="130"/>
      <c r="E43" s="74">
        <f t="shared" si="0"/>
        <v>0</v>
      </c>
      <c r="F43" s="74">
        <f t="shared" si="1"/>
        <v>0</v>
      </c>
      <c r="G43" s="74">
        <f t="shared" si="2"/>
        <v>0</v>
      </c>
      <c r="H43" s="74">
        <f t="shared" si="3"/>
        <v>0</v>
      </c>
      <c r="I43" s="74">
        <f t="shared" si="4"/>
        <v>0</v>
      </c>
      <c r="J43" s="74">
        <f t="shared" si="5"/>
        <v>0</v>
      </c>
      <c r="K43" s="74">
        <f t="shared" si="6"/>
        <v>0</v>
      </c>
    </row>
    <row r="44" spans="1:22" ht="12.2" customHeight="1" x14ac:dyDescent="0.2">
      <c r="A44" s="95"/>
      <c r="B44" s="132"/>
      <c r="C44" s="130"/>
      <c r="D44" s="130"/>
      <c r="E44" s="74">
        <f t="shared" si="0"/>
        <v>0</v>
      </c>
      <c r="F44" s="74">
        <f t="shared" si="1"/>
        <v>0</v>
      </c>
      <c r="G44" s="74">
        <f t="shared" si="2"/>
        <v>0</v>
      </c>
      <c r="H44" s="74">
        <f t="shared" si="3"/>
        <v>0</v>
      </c>
      <c r="I44" s="74">
        <f t="shared" si="4"/>
        <v>0</v>
      </c>
      <c r="J44" s="74">
        <f t="shared" si="5"/>
        <v>0</v>
      </c>
      <c r="K44" s="74">
        <f t="shared" si="6"/>
        <v>0</v>
      </c>
    </row>
    <row r="45" spans="1:22" ht="12.2" customHeight="1" x14ac:dyDescent="0.2">
      <c r="A45" s="95"/>
      <c r="B45" s="132"/>
      <c r="C45" s="130"/>
      <c r="D45" s="130"/>
      <c r="E45" s="74">
        <f t="shared" si="0"/>
        <v>0</v>
      </c>
      <c r="F45" s="74">
        <f t="shared" si="1"/>
        <v>0</v>
      </c>
      <c r="G45" s="74">
        <f t="shared" si="2"/>
        <v>0</v>
      </c>
      <c r="H45" s="74">
        <f t="shared" si="3"/>
        <v>0</v>
      </c>
      <c r="I45" s="74">
        <f t="shared" si="4"/>
        <v>0</v>
      </c>
      <c r="J45" s="74">
        <f t="shared" si="5"/>
        <v>0</v>
      </c>
      <c r="K45" s="74">
        <f t="shared" si="6"/>
        <v>0</v>
      </c>
    </row>
    <row r="46" spans="1:22" ht="12.2" customHeight="1" x14ac:dyDescent="0.2">
      <c r="A46" s="95"/>
      <c r="B46" s="132"/>
      <c r="C46" s="130"/>
      <c r="D46" s="130"/>
      <c r="E46" s="74">
        <f t="shared" si="0"/>
        <v>0</v>
      </c>
      <c r="F46" s="74">
        <f t="shared" si="1"/>
        <v>0</v>
      </c>
      <c r="G46" s="74">
        <f t="shared" si="2"/>
        <v>0</v>
      </c>
      <c r="H46" s="74">
        <f t="shared" si="3"/>
        <v>0</v>
      </c>
      <c r="I46" s="74">
        <f t="shared" si="4"/>
        <v>0</v>
      </c>
      <c r="J46" s="74">
        <f t="shared" si="5"/>
        <v>0</v>
      </c>
      <c r="K46" s="74">
        <f t="shared" si="6"/>
        <v>0</v>
      </c>
    </row>
    <row r="47" spans="1:22" ht="12.2" customHeight="1" x14ac:dyDescent="0.2">
      <c r="A47" s="95"/>
      <c r="B47" s="132"/>
      <c r="C47" s="130"/>
      <c r="D47" s="130"/>
      <c r="E47" s="74">
        <f t="shared" si="0"/>
        <v>0</v>
      </c>
      <c r="F47" s="74">
        <f t="shared" si="1"/>
        <v>0</v>
      </c>
      <c r="G47" s="74">
        <f t="shared" si="2"/>
        <v>0</v>
      </c>
      <c r="H47" s="74">
        <f t="shared" si="3"/>
        <v>0</v>
      </c>
      <c r="I47" s="74">
        <f t="shared" si="4"/>
        <v>0</v>
      </c>
      <c r="J47" s="74">
        <f t="shared" si="5"/>
        <v>0</v>
      </c>
      <c r="K47" s="74">
        <f t="shared" si="6"/>
        <v>0</v>
      </c>
      <c r="M47" s="54"/>
      <c r="N47" s="54"/>
    </row>
    <row r="48" spans="1:22" x14ac:dyDescent="0.2">
      <c r="A48" s="95"/>
      <c r="B48" s="132"/>
      <c r="C48" s="130"/>
      <c r="D48" s="130"/>
      <c r="E48" s="74">
        <f t="shared" si="0"/>
        <v>0</v>
      </c>
      <c r="F48" s="74">
        <f t="shared" si="1"/>
        <v>0</v>
      </c>
      <c r="G48" s="74">
        <f t="shared" si="2"/>
        <v>0</v>
      </c>
      <c r="H48" s="74">
        <f t="shared" si="3"/>
        <v>0</v>
      </c>
      <c r="I48" s="74">
        <f t="shared" si="4"/>
        <v>0</v>
      </c>
      <c r="J48" s="74">
        <f t="shared" si="5"/>
        <v>0</v>
      </c>
      <c r="K48" s="74">
        <f t="shared" si="6"/>
        <v>0</v>
      </c>
    </row>
    <row r="49" spans="1:11" x14ac:dyDescent="0.2">
      <c r="A49" s="95"/>
      <c r="B49" s="132"/>
      <c r="C49" s="130"/>
      <c r="D49" s="130"/>
      <c r="E49" s="74">
        <f t="shared" si="0"/>
        <v>0</v>
      </c>
      <c r="F49" s="74">
        <f t="shared" si="1"/>
        <v>0</v>
      </c>
      <c r="G49" s="74">
        <f t="shared" si="2"/>
        <v>0</v>
      </c>
      <c r="H49" s="74">
        <f t="shared" si="3"/>
        <v>0</v>
      </c>
      <c r="I49" s="74">
        <f t="shared" si="4"/>
        <v>0</v>
      </c>
      <c r="J49" s="74">
        <f t="shared" si="5"/>
        <v>0</v>
      </c>
      <c r="K49" s="74">
        <f t="shared" si="6"/>
        <v>0</v>
      </c>
    </row>
    <row r="50" spans="1:11" x14ac:dyDescent="0.2">
      <c r="A50" s="95"/>
      <c r="B50" s="132"/>
      <c r="C50" s="130"/>
      <c r="D50" s="130"/>
      <c r="E50" s="87">
        <f t="shared" si="0"/>
        <v>0</v>
      </c>
      <c r="F50" s="87">
        <f t="shared" si="1"/>
        <v>0</v>
      </c>
      <c r="G50" s="87">
        <f t="shared" si="2"/>
        <v>0</v>
      </c>
      <c r="H50" s="87">
        <f t="shared" si="3"/>
        <v>0</v>
      </c>
      <c r="I50" s="87">
        <f t="shared" si="4"/>
        <v>0</v>
      </c>
      <c r="J50" s="87">
        <f t="shared" si="5"/>
        <v>0</v>
      </c>
      <c r="K50" s="87">
        <f t="shared" si="6"/>
        <v>0</v>
      </c>
    </row>
    <row r="51" spans="1:11" x14ac:dyDescent="0.2">
      <c r="A51" s="54"/>
      <c r="B51" s="54"/>
      <c r="C51" s="54"/>
      <c r="D51" s="54"/>
      <c r="E51" s="74"/>
      <c r="F51" s="74"/>
      <c r="G51" s="74"/>
      <c r="H51" s="74"/>
      <c r="I51" s="74"/>
      <c r="J51" s="74"/>
      <c r="K51" s="74"/>
    </row>
    <row r="52" spans="1:11" ht="13.5" thickBot="1" x14ac:dyDescent="0.25">
      <c r="A52" s="70" t="s">
        <v>40</v>
      </c>
      <c r="B52" s="70"/>
      <c r="C52" s="54"/>
      <c r="D52" s="54"/>
      <c r="E52" s="129">
        <f>SUM(E8:E50)</f>
        <v>0</v>
      </c>
      <c r="F52" s="129">
        <f>SUM(F8:F50)</f>
        <v>0</v>
      </c>
      <c r="G52" s="129">
        <f>SUM(G8:G50)</f>
        <v>0</v>
      </c>
      <c r="H52" s="129">
        <f>+E52+F52+G52</f>
        <v>0</v>
      </c>
      <c r="I52" s="129">
        <f>SUM(I8:I50)</f>
        <v>0</v>
      </c>
      <c r="J52" s="129">
        <f>SUM(J8:J50)</f>
        <v>0</v>
      </c>
      <c r="K52" s="129">
        <f>+H52+I52+J52</f>
        <v>0</v>
      </c>
    </row>
    <row r="53" spans="1:11" ht="13.5" thickTop="1" x14ac:dyDescent="0.2">
      <c r="E53" s="64"/>
      <c r="F53" s="64"/>
      <c r="G53" s="64"/>
      <c r="H53" s="64"/>
      <c r="I53" s="64"/>
      <c r="J53" s="64"/>
      <c r="K53" s="64"/>
    </row>
    <row r="54" spans="1:11" x14ac:dyDescent="0.2">
      <c r="E54" s="64"/>
      <c r="F54" s="64"/>
      <c r="G54" s="64"/>
      <c r="H54" s="64"/>
      <c r="I54" s="64"/>
      <c r="J54" s="64"/>
      <c r="K54" s="64"/>
    </row>
    <row r="55" spans="1:11" x14ac:dyDescent="0.2">
      <c r="E55" s="64"/>
      <c r="F55" s="64"/>
      <c r="G55" s="64"/>
      <c r="H55" s="64"/>
      <c r="I55" s="64"/>
      <c r="J55" s="64"/>
      <c r="K55" s="64"/>
    </row>
    <row r="56" spans="1:11" x14ac:dyDescent="0.2">
      <c r="E56" s="64"/>
      <c r="F56" s="64"/>
      <c r="G56" s="64"/>
      <c r="H56" s="64"/>
      <c r="I56" s="64"/>
      <c r="J56" s="64"/>
      <c r="K56" s="64"/>
    </row>
    <row r="57" spans="1:11" x14ac:dyDescent="0.2">
      <c r="E57" s="64"/>
      <c r="F57" s="64"/>
      <c r="G57" s="64"/>
      <c r="H57" s="64"/>
      <c r="I57" s="64"/>
      <c r="J57" s="64"/>
      <c r="K57" s="64"/>
    </row>
    <row r="58" spans="1:11" x14ac:dyDescent="0.2">
      <c r="E58" s="64"/>
      <c r="F58" s="64"/>
      <c r="G58" s="64"/>
      <c r="H58" s="64"/>
      <c r="I58" s="64"/>
      <c r="J58" s="64"/>
      <c r="K58" s="64"/>
    </row>
    <row r="59" spans="1:11" x14ac:dyDescent="0.2">
      <c r="E59" s="64"/>
      <c r="F59" s="64"/>
      <c r="G59" s="64"/>
      <c r="H59" s="64"/>
      <c r="I59" s="64"/>
      <c r="J59" s="64"/>
      <c r="K59" s="64"/>
    </row>
    <row r="60" spans="1:11" x14ac:dyDescent="0.2">
      <c r="E60" s="64"/>
      <c r="F60" s="64"/>
      <c r="G60" s="64"/>
      <c r="H60" s="64"/>
      <c r="I60" s="64"/>
      <c r="J60" s="64"/>
      <c r="K60" s="64"/>
    </row>
    <row r="61" spans="1:11" x14ac:dyDescent="0.2">
      <c r="E61" s="64"/>
      <c r="F61" s="64"/>
      <c r="G61" s="64"/>
      <c r="H61" s="64"/>
      <c r="I61" s="64"/>
      <c r="J61" s="64"/>
      <c r="K61" s="64"/>
    </row>
    <row r="62" spans="1:11" x14ac:dyDescent="0.2">
      <c r="E62" s="64"/>
      <c r="F62" s="64"/>
      <c r="G62" s="64"/>
      <c r="H62" s="64"/>
      <c r="I62" s="64"/>
      <c r="J62" s="64"/>
      <c r="K62" s="64"/>
    </row>
    <row r="63" spans="1:11" x14ac:dyDescent="0.2">
      <c r="E63" s="64"/>
      <c r="F63" s="64"/>
      <c r="G63" s="64"/>
      <c r="H63" s="64"/>
      <c r="I63" s="64"/>
      <c r="J63" s="64"/>
      <c r="K63" s="64"/>
    </row>
    <row r="64" spans="1:11" x14ac:dyDescent="0.2">
      <c r="E64" s="64"/>
      <c r="F64" s="64"/>
      <c r="G64" s="64"/>
      <c r="H64" s="64"/>
      <c r="I64" s="64"/>
      <c r="J64" s="64"/>
      <c r="K64" s="64"/>
    </row>
    <row r="65" spans="5:11" x14ac:dyDescent="0.2">
      <c r="E65" s="64"/>
      <c r="F65" s="64"/>
      <c r="G65" s="64"/>
      <c r="H65" s="64"/>
      <c r="I65" s="64"/>
      <c r="J65" s="64"/>
      <c r="K65" s="64"/>
    </row>
    <row r="66" spans="5:11" x14ac:dyDescent="0.2">
      <c r="E66" s="64"/>
      <c r="F66" s="64"/>
      <c r="G66" s="64"/>
      <c r="H66" s="64"/>
      <c r="I66" s="64"/>
      <c r="J66" s="64"/>
      <c r="K66" s="64"/>
    </row>
    <row r="67" spans="5:11" x14ac:dyDescent="0.2">
      <c r="E67" s="64"/>
      <c r="F67" s="64"/>
      <c r="G67" s="64"/>
      <c r="H67" s="64"/>
      <c r="I67" s="64"/>
      <c r="J67" s="64"/>
      <c r="K67" s="64"/>
    </row>
    <row r="68" spans="5:11" x14ac:dyDescent="0.2">
      <c r="E68" s="64"/>
      <c r="F68" s="64"/>
      <c r="G68" s="64"/>
      <c r="H68" s="64"/>
      <c r="I68" s="64"/>
      <c r="J68" s="64"/>
      <c r="K68" s="64"/>
    </row>
    <row r="69" spans="5:11" x14ac:dyDescent="0.2">
      <c r="E69" s="64"/>
      <c r="F69" s="64"/>
      <c r="G69" s="64"/>
      <c r="H69" s="64"/>
      <c r="I69" s="64"/>
      <c r="J69" s="64"/>
      <c r="K69" s="64"/>
    </row>
    <row r="70" spans="5:11" x14ac:dyDescent="0.2">
      <c r="E70" s="64"/>
      <c r="F70" s="64"/>
      <c r="G70" s="64"/>
      <c r="H70" s="64"/>
      <c r="I70" s="64"/>
      <c r="J70" s="64"/>
      <c r="K70" s="64"/>
    </row>
    <row r="71" spans="5:11" x14ac:dyDescent="0.2">
      <c r="E71" s="64"/>
      <c r="F71" s="64"/>
      <c r="G71" s="64"/>
      <c r="H71" s="64"/>
      <c r="I71" s="64"/>
      <c r="J71" s="64"/>
      <c r="K71" s="64"/>
    </row>
    <row r="72" spans="5:11" x14ac:dyDescent="0.2">
      <c r="E72" s="64"/>
      <c r="F72" s="64"/>
      <c r="G72" s="64"/>
      <c r="H72" s="64"/>
      <c r="I72" s="64"/>
      <c r="J72" s="64"/>
      <c r="K72" s="64"/>
    </row>
    <row r="73" spans="5:11" x14ac:dyDescent="0.2">
      <c r="E73" s="64"/>
      <c r="F73" s="64"/>
      <c r="G73" s="64"/>
      <c r="H73" s="64"/>
      <c r="I73" s="64"/>
      <c r="J73" s="64"/>
      <c r="K73" s="64"/>
    </row>
    <row r="74" spans="5:11" x14ac:dyDescent="0.2">
      <c r="E74" s="64"/>
      <c r="F74" s="64"/>
      <c r="G74" s="64"/>
      <c r="H74" s="64"/>
      <c r="I74" s="64"/>
      <c r="J74" s="64"/>
      <c r="K74" s="64"/>
    </row>
    <row r="75" spans="5:11" x14ac:dyDescent="0.2">
      <c r="E75" s="64"/>
      <c r="F75" s="64"/>
      <c r="G75" s="64"/>
      <c r="H75" s="64"/>
      <c r="I75" s="64"/>
      <c r="J75" s="64"/>
      <c r="K75" s="64"/>
    </row>
    <row r="76" spans="5:11" x14ac:dyDescent="0.2">
      <c r="E76" s="64"/>
      <c r="F76" s="64"/>
      <c r="G76" s="64"/>
      <c r="H76" s="64"/>
      <c r="I76" s="64"/>
      <c r="J76" s="64"/>
      <c r="K76" s="64"/>
    </row>
    <row r="77" spans="5:11" x14ac:dyDescent="0.2">
      <c r="E77" s="64"/>
      <c r="F77" s="64"/>
      <c r="G77" s="64"/>
      <c r="H77" s="64"/>
      <c r="I77" s="64"/>
      <c r="J77" s="64"/>
      <c r="K77" s="64"/>
    </row>
    <row r="78" spans="5:11" x14ac:dyDescent="0.2">
      <c r="E78" s="64"/>
      <c r="F78" s="64"/>
      <c r="G78" s="64"/>
      <c r="H78" s="64"/>
      <c r="I78" s="64"/>
      <c r="J78" s="64"/>
      <c r="K78" s="64"/>
    </row>
    <row r="79" spans="5:11" x14ac:dyDescent="0.2">
      <c r="E79" s="64"/>
      <c r="F79" s="64"/>
      <c r="G79" s="64"/>
      <c r="H79" s="64"/>
      <c r="I79" s="64"/>
      <c r="J79" s="64"/>
      <c r="K79" s="64"/>
    </row>
    <row r="80" spans="5:11" x14ac:dyDescent="0.2">
      <c r="E80" s="64"/>
      <c r="F80" s="64"/>
      <c r="G80" s="64"/>
      <c r="H80" s="64"/>
      <c r="I80" s="64"/>
      <c r="J80" s="64"/>
      <c r="K80" s="64"/>
    </row>
    <row r="81" spans="5:11" x14ac:dyDescent="0.2">
      <c r="E81" s="64"/>
      <c r="F81" s="64"/>
      <c r="G81" s="64"/>
      <c r="H81" s="64"/>
      <c r="I81" s="64"/>
      <c r="J81" s="64"/>
      <c r="K81" s="64"/>
    </row>
    <row r="82" spans="5:11" x14ac:dyDescent="0.2">
      <c r="E82" s="64"/>
      <c r="F82" s="64"/>
      <c r="G82" s="64"/>
      <c r="H82" s="64"/>
      <c r="I82" s="64"/>
      <c r="J82" s="64"/>
      <c r="K82" s="64"/>
    </row>
    <row r="83" spans="5:11" x14ac:dyDescent="0.2">
      <c r="E83" s="64"/>
      <c r="F83" s="64"/>
      <c r="G83" s="64"/>
      <c r="H83" s="64"/>
      <c r="I83" s="64"/>
      <c r="J83" s="64"/>
      <c r="K83" s="64"/>
    </row>
    <row r="84" spans="5:11" x14ac:dyDescent="0.2">
      <c r="E84" s="64"/>
      <c r="F84" s="64"/>
      <c r="G84" s="64"/>
      <c r="H84" s="64"/>
      <c r="I84" s="64"/>
      <c r="J84" s="64"/>
      <c r="K84" s="64"/>
    </row>
    <row r="85" spans="5:11" x14ac:dyDescent="0.2">
      <c r="E85" s="64"/>
      <c r="F85" s="64"/>
      <c r="G85" s="64"/>
      <c r="H85" s="64"/>
      <c r="I85" s="64"/>
      <c r="J85" s="64"/>
      <c r="K85" s="64"/>
    </row>
    <row r="86" spans="5:11" x14ac:dyDescent="0.2">
      <c r="E86" s="64"/>
      <c r="F86" s="64"/>
      <c r="G86" s="64"/>
      <c r="H86" s="64"/>
      <c r="I86" s="64"/>
      <c r="J86" s="64"/>
      <c r="K86" s="64"/>
    </row>
    <row r="87" spans="5:11" x14ac:dyDescent="0.2">
      <c r="E87" s="64"/>
      <c r="F87" s="64"/>
      <c r="G87" s="64"/>
      <c r="H87" s="64"/>
      <c r="I87" s="64"/>
      <c r="J87" s="64"/>
      <c r="K87" s="64"/>
    </row>
    <row r="88" spans="5:11" x14ac:dyDescent="0.2">
      <c r="E88" s="64"/>
      <c r="F88" s="64"/>
      <c r="G88" s="64"/>
      <c r="H88" s="64"/>
      <c r="I88" s="64"/>
      <c r="J88" s="64"/>
      <c r="K88" s="64"/>
    </row>
    <row r="89" spans="5:11" x14ac:dyDescent="0.2">
      <c r="E89" s="64"/>
      <c r="F89" s="64"/>
      <c r="G89" s="64"/>
      <c r="H89" s="64"/>
      <c r="I89" s="64"/>
      <c r="J89" s="64"/>
      <c r="K89" s="64"/>
    </row>
  </sheetData>
  <phoneticPr fontId="13" type="noConversion"/>
  <printOptions horizontalCentered="1"/>
  <pageMargins left="0.5" right="0.5" top="0.5" bottom="0.5" header="0.5" footer="0.5"/>
  <pageSetup paperSize="5"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election activeCell="I10" sqref="I10"/>
    </sheetView>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61</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40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40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40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40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2">
      <c r="A44" s="111"/>
      <c r="B44" s="93" t="s">
        <v>56</v>
      </c>
      <c r="C44" s="94"/>
      <c r="D44" s="67">
        <v>40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40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40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40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40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40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40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40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40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40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40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62</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10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10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10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10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10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10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10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10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10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10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10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10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10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10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10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10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10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10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10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10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10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10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10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10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10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10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10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10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10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t="s">
        <v>56</v>
      </c>
      <c r="D37" s="67">
        <v>10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10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10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10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10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10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10</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10</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2">
      <c r="A45" s="111"/>
      <c r="B45" s="93" t="s">
        <v>56</v>
      </c>
      <c r="C45" s="94"/>
      <c r="D45" s="67">
        <v>10</v>
      </c>
      <c r="E45" s="76"/>
      <c r="F45" s="76">
        <v>0</v>
      </c>
      <c r="G45" s="74">
        <f t="shared" ref="G45:G56" si="38">+E45-F45</f>
        <v>0</v>
      </c>
      <c r="H45" s="96">
        <f t="shared" ref="H45:H56" si="39">+(E45-F45)/(D45*12)</f>
        <v>0</v>
      </c>
      <c r="I45" s="74">
        <f t="shared" ref="I45:I56" si="40">IF(B45&lt;$I$5,E45,0)</f>
        <v>0</v>
      </c>
      <c r="J45" s="71">
        <f t="shared" ref="J45:J56" si="41">IF(B45&gt;$I$5,0,IF(($I$5-B45)/30.4375&gt;(D45*12),(D45*12),($I$5-B45)/30.4375))</f>
        <v>0</v>
      </c>
      <c r="K45" s="74">
        <f t="shared" ref="K45:K56" si="42">IF(H45*J45&gt;I45,-I45,-H45*J45)</f>
        <v>0</v>
      </c>
      <c r="L45" s="96">
        <f t="shared" ref="L45:L56" si="43">+I45+K45</f>
        <v>0</v>
      </c>
      <c r="M45" s="74">
        <f t="shared" ref="M45:M56" si="44">IF(AND($I$5&lt;B45,B45&lt;$M$5+1),E45,0)</f>
        <v>0</v>
      </c>
      <c r="N45" s="74">
        <f t="shared" ref="N45:N56" si="45">IF(AND($I$5&lt;C45,C45&lt;$M$5+1),-E45,0)</f>
        <v>0</v>
      </c>
      <c r="O45" s="74">
        <f t="shared" ref="O45:O56" si="46">+I45+M45+N45</f>
        <v>0</v>
      </c>
      <c r="P45" s="67"/>
      <c r="Q45" s="74">
        <f t="shared" ref="Q45:Q56" si="47">-H45*P45</f>
        <v>0</v>
      </c>
      <c r="R45" s="74">
        <f t="shared" ref="R45:R56" si="48">IF(O45=0,0,K45+Q45)</f>
        <v>0</v>
      </c>
      <c r="S45" s="96">
        <f t="shared" ref="S45:S56" si="49">+O45+R45</f>
        <v>0</v>
      </c>
      <c r="T45" s="74">
        <f t="shared" ref="T45:T56" si="50">IF(AND($M$5&lt;B45,J45&lt;$T$5+1),E45,0)</f>
        <v>0</v>
      </c>
      <c r="U45" s="74">
        <f t="shared" ref="U45:U56" si="51">IF(AND($M$5&lt;C45,C45&lt;$T$5+1),-E45,0)</f>
        <v>0</v>
      </c>
      <c r="V45" s="74">
        <f t="shared" ref="V45:V56" si="52">+O45+T45+U45</f>
        <v>0</v>
      </c>
      <c r="W45" s="67"/>
      <c r="X45" s="74">
        <f t="shared" ref="X45:X56" si="53">-H45*W45</f>
        <v>0</v>
      </c>
      <c r="Y45" s="74">
        <f t="shared" ref="Y45:Y56" si="54">IF(V45=0,0,R45+X45)</f>
        <v>0</v>
      </c>
      <c r="Z45" s="121">
        <f t="shared" ref="Z45:Z56" si="55">+V45+Y45</f>
        <v>0</v>
      </c>
      <c r="AA45" s="148" t="str">
        <f t="shared" ref="AA45:AA56" si="56">IF(J45+P45+W45&lt;((D45*12)+1),"OK","ERROR")</f>
        <v>OK</v>
      </c>
      <c r="AF45" s="5"/>
      <c r="AG45" s="5"/>
      <c r="AH45" s="5"/>
    </row>
    <row r="46" spans="1:34" ht="13.5" customHeight="1" x14ac:dyDescent="0.2">
      <c r="A46" s="111"/>
      <c r="B46" s="93" t="s">
        <v>56</v>
      </c>
      <c r="C46" s="94"/>
      <c r="D46" s="67">
        <v>10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10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10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10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10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10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10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10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10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10</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10</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2">
      <c r="A57" s="112"/>
      <c r="B57" s="93" t="s">
        <v>56</v>
      </c>
      <c r="C57" s="95"/>
      <c r="D57" s="67">
        <v>10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10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10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10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10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10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10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10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10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10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10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10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10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10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10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10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10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10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10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election activeCell="J64" sqref="J64"/>
    </sheetView>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63</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50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50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50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50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50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50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50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50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50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50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50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50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50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50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50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50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50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50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50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50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50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50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50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50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50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50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50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50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50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93" t="s">
        <v>56</v>
      </c>
      <c r="C37" s="130"/>
      <c r="D37" s="67">
        <v>50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93" t="s">
        <v>56</v>
      </c>
      <c r="C38" s="171"/>
      <c r="D38" s="67">
        <v>50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50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50</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50</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50</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50</v>
      </c>
      <c r="E43" s="76"/>
      <c r="F43" s="76">
        <v>0</v>
      </c>
      <c r="G43" s="74">
        <f t="shared" ref="G43:G54" si="38">+E43-F43</f>
        <v>0</v>
      </c>
      <c r="H43" s="96">
        <f t="shared" ref="H43:H54" si="39">+(E43-F43)/(D43*12)</f>
        <v>0</v>
      </c>
      <c r="I43" s="74">
        <f t="shared" ref="I43:I54" si="40">IF(B43&lt;$I$5,E43,0)</f>
        <v>0</v>
      </c>
      <c r="J43" s="71">
        <f t="shared" ref="J43:J54" si="41">IF(B43&gt;$I$5,0,IF(($I$5-B43)/30.4375&gt;(D43*12),(D43*12),($I$5-B43)/30.4375))</f>
        <v>0</v>
      </c>
      <c r="K43" s="74">
        <f t="shared" ref="K43:K54" si="42">IF(H43*J43&gt;I43,-I43,-H43*J43)</f>
        <v>0</v>
      </c>
      <c r="L43" s="96">
        <f t="shared" ref="L43:L54" si="43">+I43+K43</f>
        <v>0</v>
      </c>
      <c r="M43" s="74">
        <f t="shared" ref="M43:M54" si="44">IF(AND($I$5&lt;B43,B43&lt;$M$5+1),E43,0)</f>
        <v>0</v>
      </c>
      <c r="N43" s="74">
        <f t="shared" ref="N43:N54" si="45">IF(AND($I$5&lt;C43,C43&lt;$M$5+1),-E43,0)</f>
        <v>0</v>
      </c>
      <c r="O43" s="74">
        <f t="shared" ref="O43:O54" si="46">+I43+M43+N43</f>
        <v>0</v>
      </c>
      <c r="P43" s="67"/>
      <c r="Q43" s="74">
        <f t="shared" ref="Q43:Q54" si="47">-H43*P43</f>
        <v>0</v>
      </c>
      <c r="R43" s="74">
        <f t="shared" ref="R43:R54" si="48">IF(O43=0,0,K43+Q43)</f>
        <v>0</v>
      </c>
      <c r="S43" s="96">
        <f t="shared" ref="S43:S54" si="49">+O43+R43</f>
        <v>0</v>
      </c>
      <c r="T43" s="74">
        <f t="shared" ref="T43:T54" si="50">IF(AND($M$5&lt;B43,J43&lt;$T$5+1),E43,0)</f>
        <v>0</v>
      </c>
      <c r="U43" s="74">
        <f t="shared" ref="U43:U54" si="51">IF(AND($M$5&lt;C43,C43&lt;$T$5+1),-E43,0)</f>
        <v>0</v>
      </c>
      <c r="V43" s="74">
        <f t="shared" ref="V43:V54" si="52">+O43+T43+U43</f>
        <v>0</v>
      </c>
      <c r="W43" s="67"/>
      <c r="X43" s="74">
        <f t="shared" ref="X43:X54" si="53">-H43*W43</f>
        <v>0</v>
      </c>
      <c r="Y43" s="74">
        <f t="shared" ref="Y43:Y54" si="54">IF(V43=0,0,R43+X43)</f>
        <v>0</v>
      </c>
      <c r="Z43" s="121">
        <f t="shared" ref="Z43:Z54" si="55">+V43+Y43</f>
        <v>0</v>
      </c>
      <c r="AA43" s="148" t="str">
        <f t="shared" ref="AA43:AA54" si="56">IF(J43+P43+W43&lt;((D43*12)+1),"OK","ERROR")</f>
        <v>OK</v>
      </c>
      <c r="AF43" s="5"/>
      <c r="AG43" s="5"/>
      <c r="AH43" s="5"/>
    </row>
    <row r="44" spans="1:34" ht="13.5" customHeight="1" x14ac:dyDescent="0.2">
      <c r="A44" s="111"/>
      <c r="B44" s="93" t="s">
        <v>56</v>
      </c>
      <c r="C44" s="94"/>
      <c r="D44" s="67">
        <v>50</v>
      </c>
      <c r="E44" s="76"/>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3.5" customHeight="1" x14ac:dyDescent="0.2">
      <c r="A45" s="111"/>
      <c r="B45" s="93" t="s">
        <v>56</v>
      </c>
      <c r="C45" s="94"/>
      <c r="D45" s="67">
        <v>50</v>
      </c>
      <c r="E45" s="76"/>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3.5" customHeight="1" x14ac:dyDescent="0.2">
      <c r="A46" s="111"/>
      <c r="B46" s="93" t="s">
        <v>56</v>
      </c>
      <c r="C46" s="94"/>
      <c r="D46" s="67">
        <v>50</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50</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50</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50</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50</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50</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50</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50</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50</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50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50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50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50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50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50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50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50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50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50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50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50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50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50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50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50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50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50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50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50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50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65</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25</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25</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25</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25</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25</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25</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25</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25</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25</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25</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25</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25</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25</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25</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25</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25</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25</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25</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25</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25</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25</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25</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25</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25</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25</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25</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25</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25</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25</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t="s">
        <v>56</v>
      </c>
      <c r="D37" s="67">
        <v>25</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94"/>
      <c r="D38" s="67">
        <v>25</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25</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3.5" customHeight="1" x14ac:dyDescent="0.2">
      <c r="A40" s="111"/>
      <c r="B40" s="130" t="s">
        <v>56</v>
      </c>
      <c r="C40" s="94"/>
      <c r="D40" s="67">
        <v>25</v>
      </c>
      <c r="E40" s="132"/>
      <c r="F40" s="76">
        <v>0</v>
      </c>
      <c r="G40" s="74">
        <f t="shared" si="19"/>
        <v>0</v>
      </c>
      <c r="H40" s="96">
        <f t="shared" si="20"/>
        <v>0</v>
      </c>
      <c r="I40" s="74">
        <f t="shared" si="21"/>
        <v>0</v>
      </c>
      <c r="J40" s="71">
        <f t="shared" si="22"/>
        <v>0</v>
      </c>
      <c r="K40" s="74">
        <f t="shared" si="23"/>
        <v>0</v>
      </c>
      <c r="L40" s="96">
        <f t="shared" si="24"/>
        <v>0</v>
      </c>
      <c r="M40" s="74">
        <f t="shared" si="25"/>
        <v>0</v>
      </c>
      <c r="N40" s="74">
        <f t="shared" si="26"/>
        <v>0</v>
      </c>
      <c r="O40" s="74">
        <f t="shared" si="27"/>
        <v>0</v>
      </c>
      <c r="P40" s="67"/>
      <c r="Q40" s="74">
        <f t="shared" si="28"/>
        <v>0</v>
      </c>
      <c r="R40" s="74">
        <f t="shared" si="29"/>
        <v>0</v>
      </c>
      <c r="S40" s="96">
        <f t="shared" si="30"/>
        <v>0</v>
      </c>
      <c r="T40" s="74">
        <f t="shared" si="31"/>
        <v>0</v>
      </c>
      <c r="U40" s="74">
        <f t="shared" si="32"/>
        <v>0</v>
      </c>
      <c r="V40" s="74">
        <f t="shared" si="33"/>
        <v>0</v>
      </c>
      <c r="W40" s="67"/>
      <c r="X40" s="74">
        <f t="shared" si="34"/>
        <v>0</v>
      </c>
      <c r="Y40" s="74">
        <f t="shared" si="35"/>
        <v>0</v>
      </c>
      <c r="Z40" s="121">
        <f t="shared" si="36"/>
        <v>0</v>
      </c>
      <c r="AA40" s="148" t="str">
        <f t="shared" si="37"/>
        <v>OK</v>
      </c>
      <c r="AF40" s="5"/>
      <c r="AG40" s="5"/>
      <c r="AH40" s="5"/>
    </row>
    <row r="41" spans="1:34" ht="13.5" customHeight="1" x14ac:dyDescent="0.2">
      <c r="A41" s="111"/>
      <c r="B41" s="93" t="s">
        <v>56</v>
      </c>
      <c r="C41" s="94"/>
      <c r="D41" s="67">
        <v>25</v>
      </c>
      <c r="E41" s="76"/>
      <c r="F41" s="76">
        <v>0</v>
      </c>
      <c r="G41" s="74">
        <f t="shared" si="19"/>
        <v>0</v>
      </c>
      <c r="H41" s="96">
        <f t="shared" si="20"/>
        <v>0</v>
      </c>
      <c r="I41" s="74">
        <f t="shared" si="21"/>
        <v>0</v>
      </c>
      <c r="J41" s="71">
        <f t="shared" si="22"/>
        <v>0</v>
      </c>
      <c r="K41" s="74">
        <f t="shared" si="23"/>
        <v>0</v>
      </c>
      <c r="L41" s="96">
        <f t="shared" si="24"/>
        <v>0</v>
      </c>
      <c r="M41" s="74">
        <f t="shared" si="25"/>
        <v>0</v>
      </c>
      <c r="N41" s="74">
        <f t="shared" si="26"/>
        <v>0</v>
      </c>
      <c r="O41" s="74">
        <f t="shared" si="27"/>
        <v>0</v>
      </c>
      <c r="P41" s="67"/>
      <c r="Q41" s="74">
        <f t="shared" si="28"/>
        <v>0</v>
      </c>
      <c r="R41" s="74">
        <f t="shared" si="29"/>
        <v>0</v>
      </c>
      <c r="S41" s="96">
        <f t="shared" si="30"/>
        <v>0</v>
      </c>
      <c r="T41" s="74">
        <f t="shared" si="31"/>
        <v>0</v>
      </c>
      <c r="U41" s="74">
        <f t="shared" si="32"/>
        <v>0</v>
      </c>
      <c r="V41" s="74">
        <f t="shared" si="33"/>
        <v>0</v>
      </c>
      <c r="W41" s="67"/>
      <c r="X41" s="74">
        <f t="shared" si="34"/>
        <v>0</v>
      </c>
      <c r="Y41" s="74">
        <f t="shared" si="35"/>
        <v>0</v>
      </c>
      <c r="Z41" s="121">
        <f t="shared" si="36"/>
        <v>0</v>
      </c>
      <c r="AA41" s="148" t="str">
        <f t="shared" si="37"/>
        <v>OK</v>
      </c>
      <c r="AF41" s="5"/>
      <c r="AG41" s="5"/>
      <c r="AH41" s="5"/>
    </row>
    <row r="42" spans="1:34" ht="13.5" customHeight="1" x14ac:dyDescent="0.2">
      <c r="A42" s="111"/>
      <c r="B42" s="93" t="s">
        <v>56</v>
      </c>
      <c r="C42" s="94"/>
      <c r="D42" s="67">
        <v>25</v>
      </c>
      <c r="E42" s="76"/>
      <c r="F42" s="76">
        <v>0</v>
      </c>
      <c r="G42" s="74">
        <f t="shared" si="19"/>
        <v>0</v>
      </c>
      <c r="H42" s="96">
        <f t="shared" si="20"/>
        <v>0</v>
      </c>
      <c r="I42" s="74">
        <f t="shared" si="21"/>
        <v>0</v>
      </c>
      <c r="J42" s="71">
        <f t="shared" si="22"/>
        <v>0</v>
      </c>
      <c r="K42" s="74">
        <f t="shared" si="23"/>
        <v>0</v>
      </c>
      <c r="L42" s="96">
        <f t="shared" si="24"/>
        <v>0</v>
      </c>
      <c r="M42" s="74">
        <f t="shared" si="25"/>
        <v>0</v>
      </c>
      <c r="N42" s="74">
        <f t="shared" si="26"/>
        <v>0</v>
      </c>
      <c r="O42" s="74">
        <f t="shared" si="27"/>
        <v>0</v>
      </c>
      <c r="P42" s="67"/>
      <c r="Q42" s="74">
        <f t="shared" si="28"/>
        <v>0</v>
      </c>
      <c r="R42" s="74">
        <f t="shared" si="29"/>
        <v>0</v>
      </c>
      <c r="S42" s="96">
        <f t="shared" si="30"/>
        <v>0</v>
      </c>
      <c r="T42" s="74">
        <f t="shared" si="31"/>
        <v>0</v>
      </c>
      <c r="U42" s="74">
        <f t="shared" si="32"/>
        <v>0</v>
      </c>
      <c r="V42" s="74">
        <f t="shared" si="33"/>
        <v>0</v>
      </c>
      <c r="W42" s="67"/>
      <c r="X42" s="74">
        <f t="shared" si="34"/>
        <v>0</v>
      </c>
      <c r="Y42" s="74">
        <f t="shared" si="35"/>
        <v>0</v>
      </c>
      <c r="Z42" s="121">
        <f t="shared" si="36"/>
        <v>0</v>
      </c>
      <c r="AA42" s="148" t="str">
        <f t="shared" si="37"/>
        <v>OK</v>
      </c>
      <c r="AF42" s="5"/>
      <c r="AG42" s="5"/>
      <c r="AH42" s="5"/>
    </row>
    <row r="43" spans="1:34" ht="13.5" customHeight="1" x14ac:dyDescent="0.2">
      <c r="A43" s="111"/>
      <c r="B43" s="93" t="s">
        <v>56</v>
      </c>
      <c r="C43" s="94"/>
      <c r="D43" s="67">
        <v>25</v>
      </c>
      <c r="E43" s="76"/>
      <c r="F43" s="76">
        <v>0</v>
      </c>
      <c r="G43" s="74">
        <f t="shared" si="19"/>
        <v>0</v>
      </c>
      <c r="H43" s="96">
        <f t="shared" si="20"/>
        <v>0</v>
      </c>
      <c r="I43" s="74">
        <f t="shared" si="21"/>
        <v>0</v>
      </c>
      <c r="J43" s="71">
        <f t="shared" si="22"/>
        <v>0</v>
      </c>
      <c r="K43" s="74">
        <f t="shared" si="23"/>
        <v>0</v>
      </c>
      <c r="L43" s="96">
        <f t="shared" si="24"/>
        <v>0</v>
      </c>
      <c r="M43" s="74">
        <f t="shared" si="25"/>
        <v>0</v>
      </c>
      <c r="N43" s="74">
        <f t="shared" si="26"/>
        <v>0</v>
      </c>
      <c r="O43" s="74">
        <f t="shared" si="27"/>
        <v>0</v>
      </c>
      <c r="P43" s="67"/>
      <c r="Q43" s="74">
        <f t="shared" si="28"/>
        <v>0</v>
      </c>
      <c r="R43" s="74">
        <f t="shared" si="29"/>
        <v>0</v>
      </c>
      <c r="S43" s="96">
        <f t="shared" si="30"/>
        <v>0</v>
      </c>
      <c r="T43" s="74">
        <f t="shared" si="31"/>
        <v>0</v>
      </c>
      <c r="U43" s="74">
        <f t="shared" si="32"/>
        <v>0</v>
      </c>
      <c r="V43" s="74">
        <f t="shared" si="33"/>
        <v>0</v>
      </c>
      <c r="W43" s="67"/>
      <c r="X43" s="74">
        <f t="shared" si="34"/>
        <v>0</v>
      </c>
      <c r="Y43" s="74">
        <f t="shared" si="35"/>
        <v>0</v>
      </c>
      <c r="Z43" s="121">
        <f t="shared" si="36"/>
        <v>0</v>
      </c>
      <c r="AA43" s="148" t="str">
        <f t="shared" si="37"/>
        <v>OK</v>
      </c>
      <c r="AF43" s="5"/>
      <c r="AG43" s="5"/>
      <c r="AH43" s="5"/>
    </row>
    <row r="44" spans="1:34" ht="13.5" customHeight="1" x14ac:dyDescent="0.2">
      <c r="A44" s="111"/>
      <c r="B44" s="93" t="s">
        <v>56</v>
      </c>
      <c r="C44" s="94"/>
      <c r="D44" s="67">
        <v>25</v>
      </c>
      <c r="E44" s="76"/>
      <c r="F44" s="76">
        <v>0</v>
      </c>
      <c r="G44" s="74">
        <f t="shared" si="19"/>
        <v>0</v>
      </c>
      <c r="H44" s="96">
        <f t="shared" si="20"/>
        <v>0</v>
      </c>
      <c r="I44" s="74">
        <f t="shared" si="21"/>
        <v>0</v>
      </c>
      <c r="J44" s="71">
        <f t="shared" si="22"/>
        <v>0</v>
      </c>
      <c r="K44" s="74">
        <f t="shared" si="23"/>
        <v>0</v>
      </c>
      <c r="L44" s="96">
        <f t="shared" si="24"/>
        <v>0</v>
      </c>
      <c r="M44" s="74">
        <f t="shared" si="25"/>
        <v>0</v>
      </c>
      <c r="N44" s="74">
        <f t="shared" si="26"/>
        <v>0</v>
      </c>
      <c r="O44" s="74">
        <f t="shared" si="27"/>
        <v>0</v>
      </c>
      <c r="P44" s="67"/>
      <c r="Q44" s="74">
        <f t="shared" si="28"/>
        <v>0</v>
      </c>
      <c r="R44" s="74">
        <f t="shared" si="29"/>
        <v>0</v>
      </c>
      <c r="S44" s="96">
        <f t="shared" si="30"/>
        <v>0</v>
      </c>
      <c r="T44" s="74">
        <f t="shared" si="31"/>
        <v>0</v>
      </c>
      <c r="U44" s="74">
        <f t="shared" si="32"/>
        <v>0</v>
      </c>
      <c r="V44" s="74">
        <f t="shared" si="33"/>
        <v>0</v>
      </c>
      <c r="W44" s="67"/>
      <c r="X44" s="74">
        <f t="shared" si="34"/>
        <v>0</v>
      </c>
      <c r="Y44" s="74">
        <f t="shared" si="35"/>
        <v>0</v>
      </c>
      <c r="Z44" s="121">
        <f t="shared" si="36"/>
        <v>0</v>
      </c>
      <c r="AA44" s="148" t="str">
        <f t="shared" si="37"/>
        <v>OK</v>
      </c>
      <c r="AF44" s="5"/>
      <c r="AG44" s="5"/>
      <c r="AH44" s="5"/>
    </row>
    <row r="45" spans="1:34" ht="13.5" customHeight="1" x14ac:dyDescent="0.2">
      <c r="A45" s="111"/>
      <c r="B45" s="93" t="s">
        <v>56</v>
      </c>
      <c r="C45" s="94"/>
      <c r="D45" s="67">
        <v>25</v>
      </c>
      <c r="E45" s="76"/>
      <c r="F45" s="76">
        <v>0</v>
      </c>
      <c r="G45" s="74">
        <f t="shared" ref="G45:G56" si="38">+E45-F45</f>
        <v>0</v>
      </c>
      <c r="H45" s="96">
        <f t="shared" ref="H45:H56" si="39">+(E45-F45)/(D45*12)</f>
        <v>0</v>
      </c>
      <c r="I45" s="74">
        <f t="shared" ref="I45:I56" si="40">IF(B45&lt;$I$5,E45,0)</f>
        <v>0</v>
      </c>
      <c r="J45" s="71">
        <f t="shared" ref="J45:J56" si="41">IF(B45&gt;$I$5,0,IF(($I$5-B45)/30.4375&gt;(D45*12),(D45*12),($I$5-B45)/30.4375))</f>
        <v>0</v>
      </c>
      <c r="K45" s="74">
        <f t="shared" ref="K45:K56" si="42">IF(H45*J45&gt;I45,-I45,-H45*J45)</f>
        <v>0</v>
      </c>
      <c r="L45" s="96">
        <f t="shared" ref="L45:L56" si="43">+I45+K45</f>
        <v>0</v>
      </c>
      <c r="M45" s="74">
        <f t="shared" ref="M45:M56" si="44">IF(AND($I$5&lt;B45,B45&lt;$M$5+1),E45,0)</f>
        <v>0</v>
      </c>
      <c r="N45" s="74">
        <f t="shared" ref="N45:N56" si="45">IF(AND($I$5&lt;C45,C45&lt;$M$5+1),-E45,0)</f>
        <v>0</v>
      </c>
      <c r="O45" s="74">
        <f t="shared" ref="O45:O56" si="46">+I45+M45+N45</f>
        <v>0</v>
      </c>
      <c r="P45" s="67"/>
      <c r="Q45" s="74">
        <f t="shared" ref="Q45:Q56" si="47">-H45*P45</f>
        <v>0</v>
      </c>
      <c r="R45" s="74">
        <f t="shared" ref="R45:R56" si="48">IF(O45=0,0,K45+Q45)</f>
        <v>0</v>
      </c>
      <c r="S45" s="96">
        <f t="shared" ref="S45:S56" si="49">+O45+R45</f>
        <v>0</v>
      </c>
      <c r="T45" s="74">
        <f t="shared" ref="T45:T56" si="50">IF(AND($M$5&lt;B45,J45&lt;$T$5+1),E45,0)</f>
        <v>0</v>
      </c>
      <c r="U45" s="74">
        <f t="shared" ref="U45:U56" si="51">IF(AND($M$5&lt;C45,C45&lt;$T$5+1),-E45,0)</f>
        <v>0</v>
      </c>
      <c r="V45" s="74">
        <f t="shared" ref="V45:V56" si="52">+O45+T45+U45</f>
        <v>0</v>
      </c>
      <c r="W45" s="67"/>
      <c r="X45" s="74">
        <f t="shared" ref="X45:X56" si="53">-H45*W45</f>
        <v>0</v>
      </c>
      <c r="Y45" s="74">
        <f t="shared" ref="Y45:Y56" si="54">IF(V45=0,0,R45+X45)</f>
        <v>0</v>
      </c>
      <c r="Z45" s="121">
        <f t="shared" ref="Z45:Z56" si="55">+V45+Y45</f>
        <v>0</v>
      </c>
      <c r="AA45" s="148" t="str">
        <f t="shared" ref="AA45:AA56" si="56">IF(J45+P45+W45&lt;((D45*12)+1),"OK","ERROR")</f>
        <v>OK</v>
      </c>
      <c r="AF45" s="5"/>
      <c r="AG45" s="5"/>
      <c r="AH45" s="5"/>
    </row>
    <row r="46" spans="1:34" ht="13.5" customHeight="1" x14ac:dyDescent="0.2">
      <c r="A46" s="111"/>
      <c r="B46" s="93" t="s">
        <v>56</v>
      </c>
      <c r="C46" s="94"/>
      <c r="D46" s="67">
        <v>25</v>
      </c>
      <c r="E46" s="76"/>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3.5" customHeight="1" x14ac:dyDescent="0.2">
      <c r="A47" s="111"/>
      <c r="B47" s="93" t="s">
        <v>56</v>
      </c>
      <c r="C47" s="94"/>
      <c r="D47" s="67">
        <v>25</v>
      </c>
      <c r="E47" s="76"/>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3.5" customHeight="1" x14ac:dyDescent="0.2">
      <c r="A48" s="111"/>
      <c r="B48" s="93" t="s">
        <v>56</v>
      </c>
      <c r="C48" s="94"/>
      <c r="D48" s="67">
        <v>25</v>
      </c>
      <c r="E48" s="76"/>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3.5" customHeight="1" x14ac:dyDescent="0.2">
      <c r="A49" s="111"/>
      <c r="B49" s="93" t="s">
        <v>56</v>
      </c>
      <c r="C49" s="94"/>
      <c r="D49" s="67">
        <v>25</v>
      </c>
      <c r="E49" s="76"/>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3.5" customHeight="1" x14ac:dyDescent="0.2">
      <c r="A50" s="111"/>
      <c r="B50" s="93" t="s">
        <v>56</v>
      </c>
      <c r="C50" s="94"/>
      <c r="D50" s="67">
        <v>25</v>
      </c>
      <c r="E50" s="76"/>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3.5" customHeight="1" x14ac:dyDescent="0.2">
      <c r="A51" s="111"/>
      <c r="B51" s="93" t="s">
        <v>56</v>
      </c>
      <c r="C51" s="94"/>
      <c r="D51" s="67">
        <v>25</v>
      </c>
      <c r="E51" s="76"/>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93" t="s">
        <v>56</v>
      </c>
      <c r="C52" s="94"/>
      <c r="D52" s="67">
        <v>25</v>
      </c>
      <c r="E52" s="76"/>
      <c r="F52" s="76">
        <v>0</v>
      </c>
      <c r="G52" s="74">
        <f t="shared" si="38"/>
        <v>0</v>
      </c>
      <c r="H52" s="96">
        <f t="shared" si="39"/>
        <v>0</v>
      </c>
      <c r="I52" s="74">
        <f t="shared" si="40"/>
        <v>0</v>
      </c>
      <c r="J52" s="71">
        <f t="shared" si="41"/>
        <v>0</v>
      </c>
      <c r="K52" s="74">
        <f t="shared" si="42"/>
        <v>0</v>
      </c>
      <c r="L52" s="96">
        <f t="shared" si="43"/>
        <v>0</v>
      </c>
      <c r="M52" s="74">
        <f t="shared" si="44"/>
        <v>0</v>
      </c>
      <c r="N52" s="74">
        <f t="shared" si="45"/>
        <v>0</v>
      </c>
      <c r="O52" s="74">
        <f t="shared" si="46"/>
        <v>0</v>
      </c>
      <c r="P52" s="67"/>
      <c r="Q52" s="74">
        <f t="shared" si="47"/>
        <v>0</v>
      </c>
      <c r="R52" s="74">
        <f t="shared" si="48"/>
        <v>0</v>
      </c>
      <c r="S52" s="96">
        <f t="shared" si="49"/>
        <v>0</v>
      </c>
      <c r="T52" s="74">
        <f t="shared" si="50"/>
        <v>0</v>
      </c>
      <c r="U52" s="74">
        <f t="shared" si="51"/>
        <v>0</v>
      </c>
      <c r="V52" s="74">
        <f t="shared" si="52"/>
        <v>0</v>
      </c>
      <c r="W52" s="67"/>
      <c r="X52" s="74">
        <f t="shared" si="53"/>
        <v>0</v>
      </c>
      <c r="Y52" s="74">
        <f t="shared" si="54"/>
        <v>0</v>
      </c>
      <c r="Z52" s="121">
        <f t="shared" si="55"/>
        <v>0</v>
      </c>
      <c r="AA52" s="148" t="str">
        <f t="shared" si="56"/>
        <v>OK</v>
      </c>
      <c r="AF52" s="5"/>
      <c r="AG52" s="5"/>
      <c r="AH52" s="5"/>
    </row>
    <row r="53" spans="1:34" ht="13.5" customHeight="1" x14ac:dyDescent="0.2">
      <c r="A53" s="111"/>
      <c r="B53" s="93" t="s">
        <v>56</v>
      </c>
      <c r="C53" s="94"/>
      <c r="D53" s="67">
        <v>25</v>
      </c>
      <c r="E53" s="76"/>
      <c r="F53" s="76">
        <v>0</v>
      </c>
      <c r="G53" s="74">
        <f t="shared" si="38"/>
        <v>0</v>
      </c>
      <c r="H53" s="96">
        <f t="shared" si="39"/>
        <v>0</v>
      </c>
      <c r="I53" s="74">
        <f t="shared" si="40"/>
        <v>0</v>
      </c>
      <c r="J53" s="71">
        <f t="shared" si="41"/>
        <v>0</v>
      </c>
      <c r="K53" s="74">
        <f t="shared" si="42"/>
        <v>0</v>
      </c>
      <c r="L53" s="96">
        <f t="shared" si="43"/>
        <v>0</v>
      </c>
      <c r="M53" s="74">
        <f t="shared" si="44"/>
        <v>0</v>
      </c>
      <c r="N53" s="74">
        <f t="shared" si="45"/>
        <v>0</v>
      </c>
      <c r="O53" s="74">
        <f t="shared" si="46"/>
        <v>0</v>
      </c>
      <c r="P53" s="67"/>
      <c r="Q53" s="74">
        <f t="shared" si="47"/>
        <v>0</v>
      </c>
      <c r="R53" s="74">
        <f t="shared" si="48"/>
        <v>0</v>
      </c>
      <c r="S53" s="96">
        <f t="shared" si="49"/>
        <v>0</v>
      </c>
      <c r="T53" s="74">
        <f t="shared" si="50"/>
        <v>0</v>
      </c>
      <c r="U53" s="74">
        <f t="shared" si="51"/>
        <v>0</v>
      </c>
      <c r="V53" s="74">
        <f t="shared" si="52"/>
        <v>0</v>
      </c>
      <c r="W53" s="67"/>
      <c r="X53" s="74">
        <f t="shared" si="53"/>
        <v>0</v>
      </c>
      <c r="Y53" s="74">
        <f t="shared" si="54"/>
        <v>0</v>
      </c>
      <c r="Z53" s="121">
        <f t="shared" si="55"/>
        <v>0</v>
      </c>
      <c r="AA53" s="148" t="str">
        <f t="shared" si="56"/>
        <v>OK</v>
      </c>
      <c r="AF53" s="5"/>
      <c r="AG53" s="5"/>
      <c r="AH53" s="5"/>
    </row>
    <row r="54" spans="1:34" ht="13.5" customHeight="1" x14ac:dyDescent="0.2">
      <c r="A54" s="111"/>
      <c r="B54" s="93" t="s">
        <v>56</v>
      </c>
      <c r="C54" s="94"/>
      <c r="D54" s="67">
        <v>25</v>
      </c>
      <c r="E54" s="76"/>
      <c r="F54" s="76">
        <v>0</v>
      </c>
      <c r="G54" s="74">
        <f t="shared" si="38"/>
        <v>0</v>
      </c>
      <c r="H54" s="96">
        <f t="shared" si="39"/>
        <v>0</v>
      </c>
      <c r="I54" s="74">
        <f t="shared" si="40"/>
        <v>0</v>
      </c>
      <c r="J54" s="71">
        <f t="shared" si="41"/>
        <v>0</v>
      </c>
      <c r="K54" s="74">
        <f t="shared" si="42"/>
        <v>0</v>
      </c>
      <c r="L54" s="96">
        <f t="shared" si="43"/>
        <v>0</v>
      </c>
      <c r="M54" s="74">
        <f t="shared" si="44"/>
        <v>0</v>
      </c>
      <c r="N54" s="74">
        <f t="shared" si="45"/>
        <v>0</v>
      </c>
      <c r="O54" s="74">
        <f t="shared" si="46"/>
        <v>0</v>
      </c>
      <c r="P54" s="67"/>
      <c r="Q54" s="74">
        <f t="shared" si="47"/>
        <v>0</v>
      </c>
      <c r="R54" s="74">
        <f t="shared" si="48"/>
        <v>0</v>
      </c>
      <c r="S54" s="96">
        <f t="shared" si="49"/>
        <v>0</v>
      </c>
      <c r="T54" s="74">
        <f t="shared" si="50"/>
        <v>0</v>
      </c>
      <c r="U54" s="74">
        <f t="shared" si="51"/>
        <v>0</v>
      </c>
      <c r="V54" s="74">
        <f t="shared" si="52"/>
        <v>0</v>
      </c>
      <c r="W54" s="67"/>
      <c r="X54" s="74">
        <f t="shared" si="53"/>
        <v>0</v>
      </c>
      <c r="Y54" s="74">
        <f t="shared" si="54"/>
        <v>0</v>
      </c>
      <c r="Z54" s="121">
        <f t="shared" si="55"/>
        <v>0</v>
      </c>
      <c r="AA54" s="148" t="str">
        <f t="shared" si="56"/>
        <v>OK</v>
      </c>
      <c r="AF54" s="5"/>
      <c r="AG54" s="5"/>
      <c r="AH54" s="5"/>
    </row>
    <row r="55" spans="1:34" ht="13.5" customHeight="1" x14ac:dyDescent="0.2">
      <c r="A55" s="111"/>
      <c r="B55" s="93" t="s">
        <v>56</v>
      </c>
      <c r="C55" s="94"/>
      <c r="D55" s="67">
        <v>25</v>
      </c>
      <c r="E55" s="76"/>
      <c r="F55" s="76">
        <v>0</v>
      </c>
      <c r="G55" s="74">
        <f t="shared" si="38"/>
        <v>0</v>
      </c>
      <c r="H55" s="96">
        <f t="shared" si="39"/>
        <v>0</v>
      </c>
      <c r="I55" s="74">
        <f t="shared" si="40"/>
        <v>0</v>
      </c>
      <c r="J55" s="71">
        <f t="shared" si="41"/>
        <v>0</v>
      </c>
      <c r="K55" s="74">
        <f t="shared" si="42"/>
        <v>0</v>
      </c>
      <c r="L55" s="96">
        <f t="shared" si="43"/>
        <v>0</v>
      </c>
      <c r="M55" s="74">
        <f t="shared" si="44"/>
        <v>0</v>
      </c>
      <c r="N55" s="74">
        <f t="shared" si="45"/>
        <v>0</v>
      </c>
      <c r="O55" s="74">
        <f t="shared" si="46"/>
        <v>0</v>
      </c>
      <c r="P55" s="67"/>
      <c r="Q55" s="74">
        <f t="shared" si="47"/>
        <v>0</v>
      </c>
      <c r="R55" s="74">
        <f t="shared" si="48"/>
        <v>0</v>
      </c>
      <c r="S55" s="96">
        <f t="shared" si="49"/>
        <v>0</v>
      </c>
      <c r="T55" s="74">
        <f t="shared" si="50"/>
        <v>0</v>
      </c>
      <c r="U55" s="74">
        <f t="shared" si="51"/>
        <v>0</v>
      </c>
      <c r="V55" s="74">
        <f t="shared" si="52"/>
        <v>0</v>
      </c>
      <c r="W55" s="67"/>
      <c r="X55" s="74">
        <f t="shared" si="53"/>
        <v>0</v>
      </c>
      <c r="Y55" s="74">
        <f t="shared" si="54"/>
        <v>0</v>
      </c>
      <c r="Z55" s="121">
        <f t="shared" si="55"/>
        <v>0</v>
      </c>
      <c r="AA55" s="148" t="str">
        <f t="shared" si="56"/>
        <v>OK</v>
      </c>
      <c r="AF55" s="5"/>
      <c r="AG55" s="5"/>
      <c r="AH55" s="5"/>
    </row>
    <row r="56" spans="1:34" ht="13.5" customHeight="1" x14ac:dyDescent="0.2">
      <c r="A56" s="111"/>
      <c r="B56" s="93" t="s">
        <v>56</v>
      </c>
      <c r="C56" s="94"/>
      <c r="D56" s="67">
        <v>25</v>
      </c>
      <c r="E56" s="76"/>
      <c r="F56" s="76">
        <v>0</v>
      </c>
      <c r="G56" s="74">
        <f t="shared" si="38"/>
        <v>0</v>
      </c>
      <c r="H56" s="96">
        <f t="shared" si="39"/>
        <v>0</v>
      </c>
      <c r="I56" s="74">
        <f t="shared" si="40"/>
        <v>0</v>
      </c>
      <c r="J56" s="71">
        <f t="shared" si="41"/>
        <v>0</v>
      </c>
      <c r="K56" s="74">
        <f t="shared" si="42"/>
        <v>0</v>
      </c>
      <c r="L56" s="96">
        <f t="shared" si="43"/>
        <v>0</v>
      </c>
      <c r="M56" s="74">
        <f t="shared" si="44"/>
        <v>0</v>
      </c>
      <c r="N56" s="74">
        <f t="shared" si="45"/>
        <v>0</v>
      </c>
      <c r="O56" s="74">
        <f t="shared" si="46"/>
        <v>0</v>
      </c>
      <c r="P56" s="67"/>
      <c r="Q56" s="74">
        <f t="shared" si="47"/>
        <v>0</v>
      </c>
      <c r="R56" s="74">
        <f t="shared" si="48"/>
        <v>0</v>
      </c>
      <c r="S56" s="96">
        <f t="shared" si="49"/>
        <v>0</v>
      </c>
      <c r="T56" s="74">
        <f t="shared" si="50"/>
        <v>0</v>
      </c>
      <c r="U56" s="74">
        <f t="shared" si="51"/>
        <v>0</v>
      </c>
      <c r="V56" s="74">
        <f t="shared" si="52"/>
        <v>0</v>
      </c>
      <c r="W56" s="67"/>
      <c r="X56" s="74">
        <f t="shared" si="53"/>
        <v>0</v>
      </c>
      <c r="Y56" s="74">
        <f t="shared" si="54"/>
        <v>0</v>
      </c>
      <c r="Z56" s="121">
        <f t="shared" si="55"/>
        <v>0</v>
      </c>
      <c r="AA56" s="148" t="str">
        <f t="shared" si="56"/>
        <v>OK</v>
      </c>
      <c r="AF56" s="5"/>
      <c r="AG56" s="5"/>
      <c r="AH56" s="5"/>
    </row>
    <row r="57" spans="1:34" ht="13.5" customHeight="1" x14ac:dyDescent="0.2">
      <c r="A57" s="112"/>
      <c r="B57" s="93" t="s">
        <v>56</v>
      </c>
      <c r="C57" s="95"/>
      <c r="D57" s="67">
        <v>25</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25</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25</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25</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25</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25</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25</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25</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25</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25</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25</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25</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25</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25</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25</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25</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25</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25</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25</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5"/>
  <sheetViews>
    <sheetView zoomScale="75" workbookViewId="0"/>
  </sheetViews>
  <sheetFormatPr defaultRowHeight="12.75" x14ac:dyDescent="0.2"/>
  <cols>
    <col min="1" max="1" width="24.7109375" style="55" customWidth="1"/>
    <col min="2" max="3" width="10.7109375" style="55" customWidth="1"/>
    <col min="4" max="4" width="9.7109375" style="55" customWidth="1"/>
    <col min="5" max="9" width="12.7109375" style="55" customWidth="1"/>
    <col min="10" max="10" width="10.7109375" style="55" customWidth="1"/>
    <col min="11" max="15" width="12.7109375" style="55" customWidth="1"/>
    <col min="16" max="16" width="8.7109375" style="55" customWidth="1"/>
    <col min="17" max="22" width="12.7109375" style="55" customWidth="1"/>
    <col min="23" max="23" width="8.7109375" style="55" customWidth="1"/>
    <col min="24" max="26" width="12.7109375" style="55" customWidth="1"/>
    <col min="27" max="31" width="9.140625" style="55"/>
    <col min="32" max="16384" width="9.140625" style="53"/>
  </cols>
  <sheetData>
    <row r="1" spans="1:31" s="81" customFormat="1" ht="18.75" customHeight="1" x14ac:dyDescent="0.25">
      <c r="A1" s="69" t="s">
        <v>39</v>
      </c>
      <c r="B1" s="69"/>
      <c r="C1" s="69"/>
      <c r="D1" s="79"/>
      <c r="E1" s="79"/>
      <c r="F1" s="79"/>
      <c r="G1" s="79"/>
      <c r="H1" s="79"/>
      <c r="I1" s="79"/>
      <c r="J1" s="79"/>
      <c r="K1" s="79"/>
      <c r="L1" s="79"/>
      <c r="M1" s="80"/>
      <c r="N1" s="80"/>
      <c r="O1" s="80"/>
      <c r="P1" s="80"/>
      <c r="Q1" s="80"/>
      <c r="R1" s="80"/>
      <c r="S1" s="80"/>
      <c r="T1" s="80"/>
      <c r="U1" s="80"/>
      <c r="V1" s="80"/>
      <c r="W1" s="80"/>
      <c r="X1" s="80"/>
      <c r="Y1" s="80"/>
      <c r="Z1" s="80"/>
      <c r="AA1" s="80"/>
      <c r="AB1" s="80"/>
      <c r="AC1" s="80"/>
      <c r="AD1" s="80"/>
      <c r="AE1" s="80"/>
    </row>
    <row r="2" spans="1:31" s="81" customFormat="1" ht="18.75" customHeight="1" x14ac:dyDescent="0.25">
      <c r="A2" s="69" t="s">
        <v>64</v>
      </c>
      <c r="B2" s="69"/>
      <c r="C2" s="69"/>
      <c r="D2" s="79"/>
      <c r="E2" s="79"/>
      <c r="F2" s="79"/>
      <c r="G2" s="79"/>
      <c r="H2" s="79"/>
      <c r="I2" s="79"/>
      <c r="J2" s="79"/>
      <c r="K2" s="79"/>
      <c r="L2" s="79"/>
      <c r="M2" s="79"/>
      <c r="N2" s="79"/>
      <c r="O2" s="79"/>
      <c r="P2" s="79"/>
      <c r="Q2" s="79"/>
      <c r="R2" s="79"/>
      <c r="S2" s="79"/>
      <c r="T2" s="79"/>
      <c r="U2" s="80"/>
      <c r="V2" s="80"/>
      <c r="W2" s="80"/>
      <c r="X2" s="80"/>
      <c r="Y2" s="80"/>
      <c r="Z2" s="80"/>
      <c r="AA2" s="80"/>
      <c r="AB2" s="80"/>
      <c r="AC2" s="82"/>
      <c r="AD2" s="80"/>
      <c r="AE2" s="80"/>
    </row>
    <row r="3" spans="1:31" s="81" customFormat="1" ht="18.75" customHeight="1" x14ac:dyDescent="0.25">
      <c r="A3" s="69" t="s">
        <v>103</v>
      </c>
      <c r="B3" s="72"/>
      <c r="C3" s="72"/>
      <c r="D3" s="79"/>
      <c r="E3" s="79"/>
      <c r="F3" s="83" t="s">
        <v>55</v>
      </c>
      <c r="G3" s="83"/>
      <c r="H3" s="84"/>
      <c r="I3" s="84"/>
      <c r="J3" s="79"/>
      <c r="K3" s="79"/>
      <c r="L3" s="79"/>
      <c r="M3" s="79"/>
      <c r="N3" s="79"/>
      <c r="O3" s="79"/>
      <c r="P3" s="79"/>
      <c r="Q3" s="79"/>
      <c r="R3" s="79"/>
      <c r="S3" s="79"/>
      <c r="T3" s="79"/>
      <c r="U3" s="79"/>
      <c r="V3" s="79"/>
      <c r="W3" s="79"/>
      <c r="X3" s="79"/>
      <c r="Y3" s="79"/>
      <c r="Z3" s="79"/>
      <c r="AA3" s="80"/>
      <c r="AB3" s="80"/>
      <c r="AC3" s="80"/>
      <c r="AD3" s="80"/>
      <c r="AE3" s="80"/>
    </row>
    <row r="4" spans="1:31" ht="13.5" thickBot="1" x14ac:dyDescent="0.25">
      <c r="A4" s="54"/>
      <c r="B4" s="54"/>
      <c r="C4" s="54"/>
      <c r="D4" s="54"/>
      <c r="E4" s="54"/>
      <c r="F4" s="54"/>
      <c r="G4" s="54"/>
      <c r="H4" s="54"/>
      <c r="I4" s="54"/>
      <c r="J4" s="58"/>
      <c r="K4" s="58"/>
      <c r="L4" s="58"/>
      <c r="M4" s="54"/>
      <c r="N4" s="54"/>
      <c r="O4" s="54"/>
      <c r="P4" s="54"/>
      <c r="Q4" s="54"/>
      <c r="R4" s="54"/>
      <c r="S4" s="54"/>
      <c r="T4" s="54"/>
      <c r="U4" s="54"/>
      <c r="V4" s="54"/>
      <c r="W4" s="70"/>
      <c r="X4" s="54"/>
      <c r="Y4" s="54"/>
      <c r="Z4" s="54"/>
      <c r="AD4" s="57"/>
      <c r="AE4" s="57"/>
    </row>
    <row r="5" spans="1:31" x14ac:dyDescent="0.2">
      <c r="A5" s="105"/>
      <c r="B5" s="106" t="s">
        <v>45</v>
      </c>
      <c r="C5" s="107" t="s">
        <v>36</v>
      </c>
      <c r="D5" s="107" t="s">
        <v>38</v>
      </c>
      <c r="E5" s="107"/>
      <c r="F5" s="107" t="s">
        <v>51</v>
      </c>
      <c r="G5" s="107" t="s">
        <v>88</v>
      </c>
      <c r="H5" s="108" t="s">
        <v>47</v>
      </c>
      <c r="I5" s="104">
        <v>43465</v>
      </c>
      <c r="J5" s="100"/>
      <c r="K5" s="100"/>
      <c r="L5" s="102"/>
      <c r="M5" s="103">
        <v>43830</v>
      </c>
      <c r="N5" s="100"/>
      <c r="O5" s="101"/>
      <c r="P5" s="100"/>
      <c r="Q5" s="101"/>
      <c r="R5" s="100"/>
      <c r="S5" s="102"/>
      <c r="T5" s="103">
        <v>44196</v>
      </c>
      <c r="U5" s="100"/>
      <c r="V5" s="101"/>
      <c r="W5" s="100"/>
      <c r="X5" s="101"/>
      <c r="Y5" s="100"/>
      <c r="Z5" s="118"/>
      <c r="AA5" s="146"/>
    </row>
    <row r="6" spans="1:31" ht="12" customHeight="1" thickBot="1" x14ac:dyDescent="0.25">
      <c r="A6" s="125" t="s">
        <v>35</v>
      </c>
      <c r="B6" s="65" t="s">
        <v>49</v>
      </c>
      <c r="C6" s="77" t="s">
        <v>54</v>
      </c>
      <c r="D6" s="77" t="s">
        <v>42</v>
      </c>
      <c r="E6" s="77" t="s">
        <v>28</v>
      </c>
      <c r="F6" s="77" t="s">
        <v>41</v>
      </c>
      <c r="G6" s="77" t="s">
        <v>48</v>
      </c>
      <c r="H6" s="89" t="s">
        <v>48</v>
      </c>
      <c r="I6" s="65" t="s">
        <v>28</v>
      </c>
      <c r="J6" s="65" t="s">
        <v>50</v>
      </c>
      <c r="K6" s="78" t="s">
        <v>43</v>
      </c>
      <c r="L6" s="90" t="s">
        <v>44</v>
      </c>
      <c r="M6" s="65" t="s">
        <v>52</v>
      </c>
      <c r="N6" s="65" t="s">
        <v>54</v>
      </c>
      <c r="O6" s="65" t="s">
        <v>28</v>
      </c>
      <c r="P6" s="65" t="s">
        <v>57</v>
      </c>
      <c r="Q6" s="65" t="s">
        <v>48</v>
      </c>
      <c r="R6" s="65" t="s">
        <v>43</v>
      </c>
      <c r="S6" s="89" t="s">
        <v>44</v>
      </c>
      <c r="T6" s="65" t="s">
        <v>52</v>
      </c>
      <c r="U6" s="65" t="s">
        <v>53</v>
      </c>
      <c r="V6" s="65" t="s">
        <v>28</v>
      </c>
      <c r="W6" s="65" t="s">
        <v>58</v>
      </c>
      <c r="X6" s="65" t="s">
        <v>48</v>
      </c>
      <c r="Y6" s="65" t="s">
        <v>43</v>
      </c>
      <c r="Z6" s="119" t="s">
        <v>44</v>
      </c>
      <c r="AA6" s="147"/>
    </row>
    <row r="7" spans="1:31" ht="15" customHeight="1" x14ac:dyDescent="0.2">
      <c r="A7" s="109"/>
      <c r="B7" s="54"/>
      <c r="H7" s="88"/>
      <c r="I7" s="54"/>
      <c r="J7" s="54"/>
      <c r="K7" s="54"/>
      <c r="L7" s="91"/>
      <c r="M7" s="54"/>
      <c r="N7" s="54"/>
      <c r="O7" s="54"/>
      <c r="P7" s="54"/>
      <c r="Q7" s="54"/>
      <c r="R7" s="54"/>
      <c r="S7" s="91"/>
      <c r="T7" s="54"/>
      <c r="U7" s="54"/>
      <c r="V7" s="54"/>
      <c r="W7" s="54"/>
      <c r="X7" s="54"/>
      <c r="Y7" s="54"/>
      <c r="Z7" s="120"/>
      <c r="AA7" s="147"/>
    </row>
    <row r="8" spans="1:31" ht="15" customHeight="1" x14ac:dyDescent="0.2">
      <c r="A8" s="110"/>
      <c r="B8" s="93" t="s">
        <v>56</v>
      </c>
      <c r="C8" s="130"/>
      <c r="D8" s="67">
        <v>40</v>
      </c>
      <c r="E8" s="132"/>
      <c r="F8" s="76">
        <v>0</v>
      </c>
      <c r="G8" s="74">
        <f>+E8-F8</f>
        <v>0</v>
      </c>
      <c r="H8" s="96">
        <f>+(E8-F8)/(D8*12)</f>
        <v>0</v>
      </c>
      <c r="I8" s="74">
        <f>IF(B8&lt;$I$5,E8,0)</f>
        <v>0</v>
      </c>
      <c r="J8" s="71">
        <f>IF(B8&gt;$I$5,0,IF(($I$5-B8)/30.4375&gt;(D8*12),(D8*12),($I$5-B8)/30.4375))</f>
        <v>0</v>
      </c>
      <c r="K8" s="74">
        <f>IF(H8*J8&gt;I8,-I8,-H8*J8)</f>
        <v>0</v>
      </c>
      <c r="L8" s="96">
        <f>+I8+K8</f>
        <v>0</v>
      </c>
      <c r="M8" s="74">
        <f>IF(AND($I$5&lt;B8,B8&lt;$M$5+1),E8,0)</f>
        <v>0</v>
      </c>
      <c r="N8" s="74">
        <f>IF(AND($I$5&lt;C8,C8&lt;$M$5+1),-E8,0)</f>
        <v>0</v>
      </c>
      <c r="O8" s="74">
        <f>+I8+M8+N8</f>
        <v>0</v>
      </c>
      <c r="P8" s="67"/>
      <c r="Q8" s="74">
        <f>-H8*P8</f>
        <v>0</v>
      </c>
      <c r="R8" s="74">
        <f>IF(O8=0,0,K8+Q8)</f>
        <v>0</v>
      </c>
      <c r="S8" s="96">
        <f>+O8+R8</f>
        <v>0</v>
      </c>
      <c r="T8" s="74">
        <f>IF(AND($M$5&lt;B8,J8&lt;$T$5+1),E8,0)</f>
        <v>0</v>
      </c>
      <c r="U8" s="74">
        <f>IF(AND($M$5&lt;C8,C8&lt;$T$5+1),-E8,0)</f>
        <v>0</v>
      </c>
      <c r="V8" s="74">
        <f>+O8+T8+U8</f>
        <v>0</v>
      </c>
      <c r="W8" s="67"/>
      <c r="X8" s="74">
        <f>-H8*W8</f>
        <v>0</v>
      </c>
      <c r="Y8" s="74">
        <f>IF(V8=0,0,R8+X8)</f>
        <v>0</v>
      </c>
      <c r="Z8" s="121">
        <f>+V8+Y8</f>
        <v>0</v>
      </c>
      <c r="AA8" s="148" t="str">
        <f>IF(J8+P8+W8&lt;((D8*12)+1),"OK","ERROR")</f>
        <v>OK</v>
      </c>
    </row>
    <row r="9" spans="1:31" ht="15" customHeight="1" x14ac:dyDescent="0.2">
      <c r="A9" s="110"/>
      <c r="B9" s="93" t="s">
        <v>56</v>
      </c>
      <c r="C9" s="130"/>
      <c r="D9" s="67">
        <v>40</v>
      </c>
      <c r="E9" s="132"/>
      <c r="F9" s="76">
        <v>0</v>
      </c>
      <c r="G9" s="74">
        <f t="shared" ref="G9:G33" si="0">+E9-F9</f>
        <v>0</v>
      </c>
      <c r="H9" s="96">
        <f t="shared" ref="H9:H33" si="1">+(E9-F9)/(D9*12)</f>
        <v>0</v>
      </c>
      <c r="I9" s="74">
        <f t="shared" ref="I9:I33" si="2">IF(B9&lt;$I$5,E9,0)</f>
        <v>0</v>
      </c>
      <c r="J9" s="71">
        <f t="shared" ref="J9:J33" si="3">IF(B9&gt;$I$5,0,IF(($I$5-B9)/30.4375&gt;(D9*12),(D9*12),($I$5-B9)/30.4375))</f>
        <v>0</v>
      </c>
      <c r="K9" s="74">
        <f t="shared" ref="K9:K33" si="4">IF(H9*J9&gt;I9,-I9,-H9*J9)</f>
        <v>0</v>
      </c>
      <c r="L9" s="96">
        <f t="shared" ref="L9:L33" si="5">+I9+K9</f>
        <v>0</v>
      </c>
      <c r="M9" s="74">
        <f t="shared" ref="M9:M33" si="6">IF(AND($I$5&lt;B9,B9&lt;$M$5+1),E9,0)</f>
        <v>0</v>
      </c>
      <c r="N9" s="74">
        <f t="shared" ref="N9:N33" si="7">IF(AND($I$5&lt;C9,C9&lt;$M$5+1),-E9,0)</f>
        <v>0</v>
      </c>
      <c r="O9" s="74">
        <f t="shared" ref="O9:O33" si="8">+I9+M9+N9</f>
        <v>0</v>
      </c>
      <c r="P9" s="67"/>
      <c r="Q9" s="74">
        <f t="shared" ref="Q9:Q33" si="9">-H9*P9</f>
        <v>0</v>
      </c>
      <c r="R9" s="74">
        <f t="shared" ref="R9:R33" si="10">IF(O9=0,0,K9+Q9)</f>
        <v>0</v>
      </c>
      <c r="S9" s="96">
        <f t="shared" ref="S9:S33" si="11">+O9+R9</f>
        <v>0</v>
      </c>
      <c r="T9" s="74">
        <f t="shared" ref="T9:T33" si="12">IF(AND($M$5&lt;B9,J9&lt;$T$5+1),E9,0)</f>
        <v>0</v>
      </c>
      <c r="U9" s="74">
        <f t="shared" ref="U9:U33" si="13">IF(AND($M$5&lt;C9,C9&lt;$T$5+1),-E9,0)</f>
        <v>0</v>
      </c>
      <c r="V9" s="74">
        <f t="shared" ref="V9:V33" si="14">+O9+T9+U9</f>
        <v>0</v>
      </c>
      <c r="W9" s="67"/>
      <c r="X9" s="74">
        <f t="shared" ref="X9:X33" si="15">-H9*W9</f>
        <v>0</v>
      </c>
      <c r="Y9" s="74">
        <f t="shared" ref="Y9:Y33" si="16">IF(V9=0,0,R9+X9)</f>
        <v>0</v>
      </c>
      <c r="Z9" s="121">
        <f t="shared" ref="Z9:Z33" si="17">+V9+Y9</f>
        <v>0</v>
      </c>
      <c r="AA9" s="148" t="str">
        <f t="shared" ref="AA9:AA33" si="18">IF(J9+P9+W9&lt;((D9*12)+1),"OK","ERROR")</f>
        <v>OK</v>
      </c>
    </row>
    <row r="10" spans="1:31" ht="15" customHeight="1" x14ac:dyDescent="0.2">
      <c r="A10" s="110"/>
      <c r="B10" s="93" t="s">
        <v>56</v>
      </c>
      <c r="C10" s="130"/>
      <c r="D10" s="67">
        <v>40</v>
      </c>
      <c r="E10" s="132"/>
      <c r="F10" s="76">
        <v>0</v>
      </c>
      <c r="G10" s="74">
        <f t="shared" si="0"/>
        <v>0</v>
      </c>
      <c r="H10" s="96">
        <f t="shared" si="1"/>
        <v>0</v>
      </c>
      <c r="I10" s="74">
        <f t="shared" si="2"/>
        <v>0</v>
      </c>
      <c r="J10" s="71">
        <f t="shared" si="3"/>
        <v>0</v>
      </c>
      <c r="K10" s="74">
        <f t="shared" si="4"/>
        <v>0</v>
      </c>
      <c r="L10" s="96">
        <f t="shared" si="5"/>
        <v>0</v>
      </c>
      <c r="M10" s="74">
        <f t="shared" si="6"/>
        <v>0</v>
      </c>
      <c r="N10" s="74">
        <f t="shared" si="7"/>
        <v>0</v>
      </c>
      <c r="O10" s="74">
        <f t="shared" si="8"/>
        <v>0</v>
      </c>
      <c r="P10" s="67"/>
      <c r="Q10" s="74">
        <f t="shared" si="9"/>
        <v>0</v>
      </c>
      <c r="R10" s="74">
        <f t="shared" si="10"/>
        <v>0</v>
      </c>
      <c r="S10" s="96">
        <f t="shared" si="11"/>
        <v>0</v>
      </c>
      <c r="T10" s="74">
        <f t="shared" si="12"/>
        <v>0</v>
      </c>
      <c r="U10" s="74">
        <f t="shared" si="13"/>
        <v>0</v>
      </c>
      <c r="V10" s="74">
        <f t="shared" si="14"/>
        <v>0</v>
      </c>
      <c r="W10" s="67"/>
      <c r="X10" s="74">
        <f t="shared" si="15"/>
        <v>0</v>
      </c>
      <c r="Y10" s="74">
        <f t="shared" si="16"/>
        <v>0</v>
      </c>
      <c r="Z10" s="121">
        <f t="shared" si="17"/>
        <v>0</v>
      </c>
      <c r="AA10" s="148" t="str">
        <f t="shared" si="18"/>
        <v>OK</v>
      </c>
    </row>
    <row r="11" spans="1:31" ht="15" customHeight="1" x14ac:dyDescent="0.2">
      <c r="A11" s="110"/>
      <c r="B11" s="93" t="s">
        <v>56</v>
      </c>
      <c r="C11" s="130"/>
      <c r="D11" s="67">
        <v>40</v>
      </c>
      <c r="E11" s="132"/>
      <c r="F11" s="76">
        <v>0</v>
      </c>
      <c r="G11" s="74">
        <f t="shared" si="0"/>
        <v>0</v>
      </c>
      <c r="H11" s="96">
        <f t="shared" si="1"/>
        <v>0</v>
      </c>
      <c r="I11" s="74">
        <f t="shared" si="2"/>
        <v>0</v>
      </c>
      <c r="J11" s="71">
        <f t="shared" si="3"/>
        <v>0</v>
      </c>
      <c r="K11" s="74">
        <f t="shared" si="4"/>
        <v>0</v>
      </c>
      <c r="L11" s="96">
        <f t="shared" si="5"/>
        <v>0</v>
      </c>
      <c r="M11" s="74">
        <f t="shared" si="6"/>
        <v>0</v>
      </c>
      <c r="N11" s="74">
        <f t="shared" si="7"/>
        <v>0</v>
      </c>
      <c r="O11" s="74">
        <f t="shared" si="8"/>
        <v>0</v>
      </c>
      <c r="P11" s="67"/>
      <c r="Q11" s="74">
        <f t="shared" si="9"/>
        <v>0</v>
      </c>
      <c r="R11" s="74">
        <f t="shared" si="10"/>
        <v>0</v>
      </c>
      <c r="S11" s="96">
        <f t="shared" si="11"/>
        <v>0</v>
      </c>
      <c r="T11" s="74">
        <f t="shared" si="12"/>
        <v>0</v>
      </c>
      <c r="U11" s="74">
        <f t="shared" si="13"/>
        <v>0</v>
      </c>
      <c r="V11" s="74">
        <f t="shared" si="14"/>
        <v>0</v>
      </c>
      <c r="W11" s="67"/>
      <c r="X11" s="74">
        <f t="shared" si="15"/>
        <v>0</v>
      </c>
      <c r="Y11" s="74">
        <f t="shared" si="16"/>
        <v>0</v>
      </c>
      <c r="Z11" s="121">
        <f t="shared" si="17"/>
        <v>0</v>
      </c>
      <c r="AA11" s="148" t="str">
        <f t="shared" si="18"/>
        <v>OK</v>
      </c>
    </row>
    <row r="12" spans="1:31" ht="15" customHeight="1" x14ac:dyDescent="0.2">
      <c r="A12" s="110"/>
      <c r="B12" s="93" t="s">
        <v>56</v>
      </c>
      <c r="C12" s="130"/>
      <c r="D12" s="67">
        <v>40</v>
      </c>
      <c r="E12" s="132"/>
      <c r="F12" s="76">
        <v>0</v>
      </c>
      <c r="G12" s="74">
        <f t="shared" si="0"/>
        <v>0</v>
      </c>
      <c r="H12" s="96">
        <f t="shared" si="1"/>
        <v>0</v>
      </c>
      <c r="I12" s="74">
        <f t="shared" si="2"/>
        <v>0</v>
      </c>
      <c r="J12" s="71">
        <f t="shared" si="3"/>
        <v>0</v>
      </c>
      <c r="K12" s="74">
        <f t="shared" si="4"/>
        <v>0</v>
      </c>
      <c r="L12" s="96">
        <f t="shared" si="5"/>
        <v>0</v>
      </c>
      <c r="M12" s="74">
        <f t="shared" si="6"/>
        <v>0</v>
      </c>
      <c r="N12" s="74">
        <f t="shared" si="7"/>
        <v>0</v>
      </c>
      <c r="O12" s="74">
        <f t="shared" si="8"/>
        <v>0</v>
      </c>
      <c r="P12" s="67"/>
      <c r="Q12" s="74">
        <f t="shared" si="9"/>
        <v>0</v>
      </c>
      <c r="R12" s="74">
        <f t="shared" si="10"/>
        <v>0</v>
      </c>
      <c r="S12" s="96">
        <f t="shared" si="11"/>
        <v>0</v>
      </c>
      <c r="T12" s="74">
        <f t="shared" si="12"/>
        <v>0</v>
      </c>
      <c r="U12" s="74">
        <f t="shared" si="13"/>
        <v>0</v>
      </c>
      <c r="V12" s="74">
        <f t="shared" si="14"/>
        <v>0</v>
      </c>
      <c r="W12" s="67"/>
      <c r="X12" s="74">
        <f t="shared" si="15"/>
        <v>0</v>
      </c>
      <c r="Y12" s="74">
        <f t="shared" si="16"/>
        <v>0</v>
      </c>
      <c r="Z12" s="121">
        <f t="shared" si="17"/>
        <v>0</v>
      </c>
      <c r="AA12" s="148" t="str">
        <f t="shared" si="18"/>
        <v>OK</v>
      </c>
    </row>
    <row r="13" spans="1:31" ht="15" customHeight="1" x14ac:dyDescent="0.2">
      <c r="A13" s="110"/>
      <c r="B13" s="93" t="s">
        <v>56</v>
      </c>
      <c r="C13" s="130"/>
      <c r="D13" s="67">
        <v>40</v>
      </c>
      <c r="E13" s="132"/>
      <c r="F13" s="76">
        <v>0</v>
      </c>
      <c r="G13" s="74">
        <f t="shared" si="0"/>
        <v>0</v>
      </c>
      <c r="H13" s="96">
        <f t="shared" si="1"/>
        <v>0</v>
      </c>
      <c r="I13" s="74">
        <f t="shared" si="2"/>
        <v>0</v>
      </c>
      <c r="J13" s="71">
        <f t="shared" si="3"/>
        <v>0</v>
      </c>
      <c r="K13" s="74">
        <f t="shared" si="4"/>
        <v>0</v>
      </c>
      <c r="L13" s="96">
        <f t="shared" si="5"/>
        <v>0</v>
      </c>
      <c r="M13" s="74">
        <f t="shared" si="6"/>
        <v>0</v>
      </c>
      <c r="N13" s="74">
        <f t="shared" si="7"/>
        <v>0</v>
      </c>
      <c r="O13" s="74">
        <f t="shared" si="8"/>
        <v>0</v>
      </c>
      <c r="P13" s="67"/>
      <c r="Q13" s="74">
        <f t="shared" si="9"/>
        <v>0</v>
      </c>
      <c r="R13" s="74">
        <f t="shared" si="10"/>
        <v>0</v>
      </c>
      <c r="S13" s="96">
        <f t="shared" si="11"/>
        <v>0</v>
      </c>
      <c r="T13" s="74">
        <f t="shared" si="12"/>
        <v>0</v>
      </c>
      <c r="U13" s="74">
        <f t="shared" si="13"/>
        <v>0</v>
      </c>
      <c r="V13" s="74">
        <f t="shared" si="14"/>
        <v>0</v>
      </c>
      <c r="W13" s="67"/>
      <c r="X13" s="74">
        <f t="shared" si="15"/>
        <v>0</v>
      </c>
      <c r="Y13" s="74">
        <f t="shared" si="16"/>
        <v>0</v>
      </c>
      <c r="Z13" s="121">
        <f t="shared" si="17"/>
        <v>0</v>
      </c>
      <c r="AA13" s="148" t="str">
        <f t="shared" si="18"/>
        <v>OK</v>
      </c>
    </row>
    <row r="14" spans="1:31" ht="15" customHeight="1" x14ac:dyDescent="0.2">
      <c r="A14" s="110"/>
      <c r="B14" s="93" t="s">
        <v>56</v>
      </c>
      <c r="C14" s="130"/>
      <c r="D14" s="67">
        <v>40</v>
      </c>
      <c r="E14" s="132"/>
      <c r="F14" s="76">
        <v>0</v>
      </c>
      <c r="G14" s="74">
        <f t="shared" si="0"/>
        <v>0</v>
      </c>
      <c r="H14" s="96">
        <f t="shared" si="1"/>
        <v>0</v>
      </c>
      <c r="I14" s="74">
        <f t="shared" si="2"/>
        <v>0</v>
      </c>
      <c r="J14" s="71">
        <f t="shared" si="3"/>
        <v>0</v>
      </c>
      <c r="K14" s="74">
        <f t="shared" si="4"/>
        <v>0</v>
      </c>
      <c r="L14" s="96">
        <f t="shared" si="5"/>
        <v>0</v>
      </c>
      <c r="M14" s="74">
        <f t="shared" si="6"/>
        <v>0</v>
      </c>
      <c r="N14" s="74">
        <f t="shared" si="7"/>
        <v>0</v>
      </c>
      <c r="O14" s="74">
        <f t="shared" si="8"/>
        <v>0</v>
      </c>
      <c r="P14" s="67"/>
      <c r="Q14" s="74">
        <f t="shared" si="9"/>
        <v>0</v>
      </c>
      <c r="R14" s="74">
        <f t="shared" si="10"/>
        <v>0</v>
      </c>
      <c r="S14" s="96">
        <f t="shared" si="11"/>
        <v>0</v>
      </c>
      <c r="T14" s="74">
        <f t="shared" si="12"/>
        <v>0</v>
      </c>
      <c r="U14" s="74">
        <f t="shared" si="13"/>
        <v>0</v>
      </c>
      <c r="V14" s="74">
        <f t="shared" si="14"/>
        <v>0</v>
      </c>
      <c r="W14" s="67"/>
      <c r="X14" s="74">
        <f t="shared" si="15"/>
        <v>0</v>
      </c>
      <c r="Y14" s="74">
        <f t="shared" si="16"/>
        <v>0</v>
      </c>
      <c r="Z14" s="121">
        <f t="shared" si="17"/>
        <v>0</v>
      </c>
      <c r="AA14" s="148" t="str">
        <f t="shared" si="18"/>
        <v>OK</v>
      </c>
    </row>
    <row r="15" spans="1:31" ht="15" customHeight="1" x14ac:dyDescent="0.2">
      <c r="A15" s="110"/>
      <c r="B15" s="93" t="s">
        <v>56</v>
      </c>
      <c r="C15" s="130"/>
      <c r="D15" s="67">
        <v>40</v>
      </c>
      <c r="E15" s="132"/>
      <c r="F15" s="76">
        <v>0</v>
      </c>
      <c r="G15" s="74">
        <f t="shared" si="0"/>
        <v>0</v>
      </c>
      <c r="H15" s="96">
        <f t="shared" si="1"/>
        <v>0</v>
      </c>
      <c r="I15" s="74">
        <f t="shared" si="2"/>
        <v>0</v>
      </c>
      <c r="J15" s="71">
        <f t="shared" si="3"/>
        <v>0</v>
      </c>
      <c r="K15" s="74">
        <f t="shared" si="4"/>
        <v>0</v>
      </c>
      <c r="L15" s="96">
        <f t="shared" si="5"/>
        <v>0</v>
      </c>
      <c r="M15" s="74">
        <f t="shared" si="6"/>
        <v>0</v>
      </c>
      <c r="N15" s="74">
        <f t="shared" si="7"/>
        <v>0</v>
      </c>
      <c r="O15" s="74">
        <f t="shared" si="8"/>
        <v>0</v>
      </c>
      <c r="P15" s="67"/>
      <c r="Q15" s="74">
        <f t="shared" si="9"/>
        <v>0</v>
      </c>
      <c r="R15" s="74">
        <f t="shared" si="10"/>
        <v>0</v>
      </c>
      <c r="S15" s="96">
        <f t="shared" si="11"/>
        <v>0</v>
      </c>
      <c r="T15" s="74">
        <f t="shared" si="12"/>
        <v>0</v>
      </c>
      <c r="U15" s="74">
        <f t="shared" si="13"/>
        <v>0</v>
      </c>
      <c r="V15" s="74">
        <f t="shared" si="14"/>
        <v>0</v>
      </c>
      <c r="W15" s="67"/>
      <c r="X15" s="74">
        <f t="shared" si="15"/>
        <v>0</v>
      </c>
      <c r="Y15" s="74">
        <f t="shared" si="16"/>
        <v>0</v>
      </c>
      <c r="Z15" s="121">
        <f t="shared" si="17"/>
        <v>0</v>
      </c>
      <c r="AA15" s="148" t="str">
        <f t="shared" si="18"/>
        <v>OK</v>
      </c>
    </row>
    <row r="16" spans="1:31" ht="15" customHeight="1" x14ac:dyDescent="0.2">
      <c r="A16" s="110"/>
      <c r="B16" s="93" t="s">
        <v>56</v>
      </c>
      <c r="C16" s="130"/>
      <c r="D16" s="67">
        <v>40</v>
      </c>
      <c r="E16" s="132"/>
      <c r="F16" s="76">
        <v>0</v>
      </c>
      <c r="G16" s="74">
        <f t="shared" si="0"/>
        <v>0</v>
      </c>
      <c r="H16" s="96">
        <f t="shared" si="1"/>
        <v>0</v>
      </c>
      <c r="I16" s="74">
        <f t="shared" si="2"/>
        <v>0</v>
      </c>
      <c r="J16" s="71">
        <f t="shared" si="3"/>
        <v>0</v>
      </c>
      <c r="K16" s="74">
        <f t="shared" si="4"/>
        <v>0</v>
      </c>
      <c r="L16" s="96">
        <f t="shared" si="5"/>
        <v>0</v>
      </c>
      <c r="M16" s="74">
        <f t="shared" si="6"/>
        <v>0</v>
      </c>
      <c r="N16" s="74">
        <f t="shared" si="7"/>
        <v>0</v>
      </c>
      <c r="O16" s="74">
        <f t="shared" si="8"/>
        <v>0</v>
      </c>
      <c r="P16" s="67"/>
      <c r="Q16" s="74">
        <f t="shared" si="9"/>
        <v>0</v>
      </c>
      <c r="R16" s="74">
        <f t="shared" si="10"/>
        <v>0</v>
      </c>
      <c r="S16" s="96">
        <f t="shared" si="11"/>
        <v>0</v>
      </c>
      <c r="T16" s="74">
        <f t="shared" si="12"/>
        <v>0</v>
      </c>
      <c r="U16" s="74">
        <f t="shared" si="13"/>
        <v>0</v>
      </c>
      <c r="V16" s="74">
        <f t="shared" si="14"/>
        <v>0</v>
      </c>
      <c r="W16" s="67"/>
      <c r="X16" s="74">
        <f t="shared" si="15"/>
        <v>0</v>
      </c>
      <c r="Y16" s="74">
        <f t="shared" si="16"/>
        <v>0</v>
      </c>
      <c r="Z16" s="121">
        <f t="shared" si="17"/>
        <v>0</v>
      </c>
      <c r="AA16" s="148" t="str">
        <f t="shared" si="18"/>
        <v>OK</v>
      </c>
    </row>
    <row r="17" spans="1:27" ht="15" customHeight="1" x14ac:dyDescent="0.2">
      <c r="A17" s="110"/>
      <c r="B17" s="93" t="s">
        <v>56</v>
      </c>
      <c r="C17" s="130"/>
      <c r="D17" s="67">
        <v>40</v>
      </c>
      <c r="E17" s="132"/>
      <c r="F17" s="76">
        <v>0</v>
      </c>
      <c r="G17" s="74">
        <f t="shared" si="0"/>
        <v>0</v>
      </c>
      <c r="H17" s="96">
        <f t="shared" si="1"/>
        <v>0</v>
      </c>
      <c r="I17" s="74">
        <f t="shared" si="2"/>
        <v>0</v>
      </c>
      <c r="J17" s="71">
        <f t="shared" si="3"/>
        <v>0</v>
      </c>
      <c r="K17" s="74">
        <f t="shared" si="4"/>
        <v>0</v>
      </c>
      <c r="L17" s="96">
        <f t="shared" si="5"/>
        <v>0</v>
      </c>
      <c r="M17" s="74">
        <f t="shared" si="6"/>
        <v>0</v>
      </c>
      <c r="N17" s="74">
        <f t="shared" si="7"/>
        <v>0</v>
      </c>
      <c r="O17" s="74">
        <f t="shared" si="8"/>
        <v>0</v>
      </c>
      <c r="P17" s="67"/>
      <c r="Q17" s="74">
        <f t="shared" si="9"/>
        <v>0</v>
      </c>
      <c r="R17" s="74">
        <f t="shared" si="10"/>
        <v>0</v>
      </c>
      <c r="S17" s="96">
        <f t="shared" si="11"/>
        <v>0</v>
      </c>
      <c r="T17" s="74">
        <f t="shared" si="12"/>
        <v>0</v>
      </c>
      <c r="U17" s="74">
        <f t="shared" si="13"/>
        <v>0</v>
      </c>
      <c r="V17" s="74">
        <f t="shared" si="14"/>
        <v>0</v>
      </c>
      <c r="W17" s="67"/>
      <c r="X17" s="74">
        <f t="shared" si="15"/>
        <v>0</v>
      </c>
      <c r="Y17" s="74">
        <f t="shared" si="16"/>
        <v>0</v>
      </c>
      <c r="Z17" s="121">
        <f t="shared" si="17"/>
        <v>0</v>
      </c>
      <c r="AA17" s="148" t="str">
        <f t="shared" si="18"/>
        <v>OK</v>
      </c>
    </row>
    <row r="18" spans="1:27" ht="15" customHeight="1" x14ac:dyDescent="0.2">
      <c r="A18" s="110"/>
      <c r="B18" s="93" t="s">
        <v>56</v>
      </c>
      <c r="C18" s="130"/>
      <c r="D18" s="67">
        <v>40</v>
      </c>
      <c r="E18" s="132"/>
      <c r="F18" s="76">
        <v>0</v>
      </c>
      <c r="G18" s="74">
        <f t="shared" si="0"/>
        <v>0</v>
      </c>
      <c r="H18" s="96">
        <f t="shared" si="1"/>
        <v>0</v>
      </c>
      <c r="I18" s="74">
        <f t="shared" si="2"/>
        <v>0</v>
      </c>
      <c r="J18" s="71">
        <f t="shared" si="3"/>
        <v>0</v>
      </c>
      <c r="K18" s="74">
        <f t="shared" si="4"/>
        <v>0</v>
      </c>
      <c r="L18" s="96">
        <f t="shared" si="5"/>
        <v>0</v>
      </c>
      <c r="M18" s="74">
        <f t="shared" si="6"/>
        <v>0</v>
      </c>
      <c r="N18" s="74">
        <f t="shared" si="7"/>
        <v>0</v>
      </c>
      <c r="O18" s="74">
        <f t="shared" si="8"/>
        <v>0</v>
      </c>
      <c r="P18" s="67"/>
      <c r="Q18" s="74">
        <f t="shared" si="9"/>
        <v>0</v>
      </c>
      <c r="R18" s="74">
        <f t="shared" si="10"/>
        <v>0</v>
      </c>
      <c r="S18" s="96">
        <f t="shared" si="11"/>
        <v>0</v>
      </c>
      <c r="T18" s="74">
        <f t="shared" si="12"/>
        <v>0</v>
      </c>
      <c r="U18" s="74">
        <f t="shared" si="13"/>
        <v>0</v>
      </c>
      <c r="V18" s="74">
        <f t="shared" si="14"/>
        <v>0</v>
      </c>
      <c r="W18" s="67"/>
      <c r="X18" s="74">
        <f t="shared" si="15"/>
        <v>0</v>
      </c>
      <c r="Y18" s="74">
        <f t="shared" si="16"/>
        <v>0</v>
      </c>
      <c r="Z18" s="121">
        <f t="shared" si="17"/>
        <v>0</v>
      </c>
      <c r="AA18" s="148" t="str">
        <f t="shared" si="18"/>
        <v>OK</v>
      </c>
    </row>
    <row r="19" spans="1:27" ht="15" customHeight="1" x14ac:dyDescent="0.2">
      <c r="A19" s="110"/>
      <c r="B19" s="93" t="s">
        <v>56</v>
      </c>
      <c r="C19" s="130"/>
      <c r="D19" s="67">
        <v>40</v>
      </c>
      <c r="E19" s="132"/>
      <c r="F19" s="76">
        <v>0</v>
      </c>
      <c r="G19" s="74">
        <f t="shared" si="0"/>
        <v>0</v>
      </c>
      <c r="H19" s="96">
        <f t="shared" si="1"/>
        <v>0</v>
      </c>
      <c r="I19" s="74">
        <f t="shared" si="2"/>
        <v>0</v>
      </c>
      <c r="J19" s="71">
        <f t="shared" si="3"/>
        <v>0</v>
      </c>
      <c r="K19" s="74">
        <f t="shared" si="4"/>
        <v>0</v>
      </c>
      <c r="L19" s="96">
        <f t="shared" si="5"/>
        <v>0</v>
      </c>
      <c r="M19" s="74">
        <f t="shared" si="6"/>
        <v>0</v>
      </c>
      <c r="N19" s="74">
        <f t="shared" si="7"/>
        <v>0</v>
      </c>
      <c r="O19" s="74">
        <f t="shared" si="8"/>
        <v>0</v>
      </c>
      <c r="P19" s="67"/>
      <c r="Q19" s="74">
        <f t="shared" si="9"/>
        <v>0</v>
      </c>
      <c r="R19" s="74">
        <f t="shared" si="10"/>
        <v>0</v>
      </c>
      <c r="S19" s="96">
        <f t="shared" si="11"/>
        <v>0</v>
      </c>
      <c r="T19" s="74">
        <f t="shared" si="12"/>
        <v>0</v>
      </c>
      <c r="U19" s="74">
        <f t="shared" si="13"/>
        <v>0</v>
      </c>
      <c r="V19" s="74">
        <f t="shared" si="14"/>
        <v>0</v>
      </c>
      <c r="W19" s="67"/>
      <c r="X19" s="74">
        <f t="shared" si="15"/>
        <v>0</v>
      </c>
      <c r="Y19" s="74">
        <f t="shared" si="16"/>
        <v>0</v>
      </c>
      <c r="Z19" s="121">
        <f t="shared" si="17"/>
        <v>0</v>
      </c>
      <c r="AA19" s="148" t="str">
        <f t="shared" si="18"/>
        <v>OK</v>
      </c>
    </row>
    <row r="20" spans="1:27" ht="15" customHeight="1" x14ac:dyDescent="0.2">
      <c r="A20" s="110"/>
      <c r="B20" s="93" t="s">
        <v>56</v>
      </c>
      <c r="C20" s="130"/>
      <c r="D20" s="67">
        <v>40</v>
      </c>
      <c r="E20" s="132"/>
      <c r="F20" s="76">
        <v>0</v>
      </c>
      <c r="G20" s="74">
        <f t="shared" si="0"/>
        <v>0</v>
      </c>
      <c r="H20" s="96">
        <f t="shared" si="1"/>
        <v>0</v>
      </c>
      <c r="I20" s="74">
        <f t="shared" si="2"/>
        <v>0</v>
      </c>
      <c r="J20" s="71">
        <f t="shared" si="3"/>
        <v>0</v>
      </c>
      <c r="K20" s="74">
        <f t="shared" si="4"/>
        <v>0</v>
      </c>
      <c r="L20" s="96">
        <f t="shared" si="5"/>
        <v>0</v>
      </c>
      <c r="M20" s="74">
        <f t="shared" si="6"/>
        <v>0</v>
      </c>
      <c r="N20" s="74">
        <f t="shared" si="7"/>
        <v>0</v>
      </c>
      <c r="O20" s="74">
        <f t="shared" si="8"/>
        <v>0</v>
      </c>
      <c r="P20" s="67"/>
      <c r="Q20" s="74">
        <f t="shared" si="9"/>
        <v>0</v>
      </c>
      <c r="R20" s="74">
        <f t="shared" si="10"/>
        <v>0</v>
      </c>
      <c r="S20" s="96">
        <f t="shared" si="11"/>
        <v>0</v>
      </c>
      <c r="T20" s="74">
        <f t="shared" si="12"/>
        <v>0</v>
      </c>
      <c r="U20" s="74">
        <f t="shared" si="13"/>
        <v>0</v>
      </c>
      <c r="V20" s="74">
        <f t="shared" si="14"/>
        <v>0</v>
      </c>
      <c r="W20" s="67"/>
      <c r="X20" s="74">
        <f t="shared" si="15"/>
        <v>0</v>
      </c>
      <c r="Y20" s="74">
        <f t="shared" si="16"/>
        <v>0</v>
      </c>
      <c r="Z20" s="121">
        <f t="shared" si="17"/>
        <v>0</v>
      </c>
      <c r="AA20" s="148" t="str">
        <f t="shared" si="18"/>
        <v>OK</v>
      </c>
    </row>
    <row r="21" spans="1:27" ht="15" customHeight="1" x14ac:dyDescent="0.2">
      <c r="A21" s="110"/>
      <c r="B21" s="93" t="s">
        <v>56</v>
      </c>
      <c r="C21" s="130"/>
      <c r="D21" s="67">
        <v>40</v>
      </c>
      <c r="E21" s="132"/>
      <c r="F21" s="76">
        <v>0</v>
      </c>
      <c r="G21" s="74">
        <f t="shared" si="0"/>
        <v>0</v>
      </c>
      <c r="H21" s="96">
        <f t="shared" si="1"/>
        <v>0</v>
      </c>
      <c r="I21" s="74">
        <f t="shared" si="2"/>
        <v>0</v>
      </c>
      <c r="J21" s="71">
        <f t="shared" si="3"/>
        <v>0</v>
      </c>
      <c r="K21" s="74">
        <f t="shared" si="4"/>
        <v>0</v>
      </c>
      <c r="L21" s="96">
        <f t="shared" si="5"/>
        <v>0</v>
      </c>
      <c r="M21" s="74">
        <f t="shared" si="6"/>
        <v>0</v>
      </c>
      <c r="N21" s="74">
        <f t="shared" si="7"/>
        <v>0</v>
      </c>
      <c r="O21" s="74">
        <f t="shared" si="8"/>
        <v>0</v>
      </c>
      <c r="P21" s="67"/>
      <c r="Q21" s="74">
        <f t="shared" si="9"/>
        <v>0</v>
      </c>
      <c r="R21" s="74">
        <f t="shared" si="10"/>
        <v>0</v>
      </c>
      <c r="S21" s="96">
        <f t="shared" si="11"/>
        <v>0</v>
      </c>
      <c r="T21" s="74">
        <f t="shared" si="12"/>
        <v>0</v>
      </c>
      <c r="U21" s="74">
        <f t="shared" si="13"/>
        <v>0</v>
      </c>
      <c r="V21" s="74">
        <f t="shared" si="14"/>
        <v>0</v>
      </c>
      <c r="W21" s="67"/>
      <c r="X21" s="74">
        <f t="shared" si="15"/>
        <v>0</v>
      </c>
      <c r="Y21" s="74">
        <f t="shared" si="16"/>
        <v>0</v>
      </c>
      <c r="Z21" s="121">
        <f t="shared" si="17"/>
        <v>0</v>
      </c>
      <c r="AA21" s="148" t="str">
        <f t="shared" si="18"/>
        <v>OK</v>
      </c>
    </row>
    <row r="22" spans="1:27" ht="15" customHeight="1" x14ac:dyDescent="0.2">
      <c r="A22" s="110"/>
      <c r="B22" s="93" t="s">
        <v>56</v>
      </c>
      <c r="C22" s="130"/>
      <c r="D22" s="67">
        <v>40</v>
      </c>
      <c r="E22" s="132"/>
      <c r="F22" s="76">
        <v>0</v>
      </c>
      <c r="G22" s="74">
        <f t="shared" si="0"/>
        <v>0</v>
      </c>
      <c r="H22" s="96">
        <f t="shared" si="1"/>
        <v>0</v>
      </c>
      <c r="I22" s="74">
        <f t="shared" si="2"/>
        <v>0</v>
      </c>
      <c r="J22" s="71">
        <f t="shared" si="3"/>
        <v>0</v>
      </c>
      <c r="K22" s="74">
        <f t="shared" si="4"/>
        <v>0</v>
      </c>
      <c r="L22" s="96">
        <f t="shared" si="5"/>
        <v>0</v>
      </c>
      <c r="M22" s="74">
        <f t="shared" si="6"/>
        <v>0</v>
      </c>
      <c r="N22" s="74">
        <f t="shared" si="7"/>
        <v>0</v>
      </c>
      <c r="O22" s="74">
        <f t="shared" si="8"/>
        <v>0</v>
      </c>
      <c r="P22" s="67"/>
      <c r="Q22" s="74">
        <f t="shared" si="9"/>
        <v>0</v>
      </c>
      <c r="R22" s="74">
        <f t="shared" si="10"/>
        <v>0</v>
      </c>
      <c r="S22" s="96">
        <f t="shared" si="11"/>
        <v>0</v>
      </c>
      <c r="T22" s="74">
        <f t="shared" si="12"/>
        <v>0</v>
      </c>
      <c r="U22" s="74">
        <f t="shared" si="13"/>
        <v>0</v>
      </c>
      <c r="V22" s="74">
        <f t="shared" si="14"/>
        <v>0</v>
      </c>
      <c r="W22" s="67"/>
      <c r="X22" s="74">
        <f t="shared" si="15"/>
        <v>0</v>
      </c>
      <c r="Y22" s="74">
        <f t="shared" si="16"/>
        <v>0</v>
      </c>
      <c r="Z22" s="121">
        <f t="shared" si="17"/>
        <v>0</v>
      </c>
      <c r="AA22" s="148" t="str">
        <f t="shared" si="18"/>
        <v>OK</v>
      </c>
    </row>
    <row r="23" spans="1:27" ht="15" customHeight="1" x14ac:dyDescent="0.2">
      <c r="A23" s="110"/>
      <c r="B23" s="93" t="s">
        <v>56</v>
      </c>
      <c r="C23" s="130"/>
      <c r="D23" s="67">
        <v>40</v>
      </c>
      <c r="E23" s="132"/>
      <c r="F23" s="76">
        <v>0</v>
      </c>
      <c r="G23" s="74">
        <f t="shared" si="0"/>
        <v>0</v>
      </c>
      <c r="H23" s="96">
        <f t="shared" si="1"/>
        <v>0</v>
      </c>
      <c r="I23" s="74">
        <f t="shared" si="2"/>
        <v>0</v>
      </c>
      <c r="J23" s="71">
        <f t="shared" si="3"/>
        <v>0</v>
      </c>
      <c r="K23" s="74">
        <f t="shared" si="4"/>
        <v>0</v>
      </c>
      <c r="L23" s="96">
        <f t="shared" si="5"/>
        <v>0</v>
      </c>
      <c r="M23" s="74">
        <f t="shared" si="6"/>
        <v>0</v>
      </c>
      <c r="N23" s="74">
        <f t="shared" si="7"/>
        <v>0</v>
      </c>
      <c r="O23" s="74">
        <f t="shared" si="8"/>
        <v>0</v>
      </c>
      <c r="P23" s="67"/>
      <c r="Q23" s="74">
        <f t="shared" si="9"/>
        <v>0</v>
      </c>
      <c r="R23" s="74">
        <f t="shared" si="10"/>
        <v>0</v>
      </c>
      <c r="S23" s="96">
        <f t="shared" si="11"/>
        <v>0</v>
      </c>
      <c r="T23" s="74">
        <f t="shared" si="12"/>
        <v>0</v>
      </c>
      <c r="U23" s="74">
        <f t="shared" si="13"/>
        <v>0</v>
      </c>
      <c r="V23" s="74">
        <f t="shared" si="14"/>
        <v>0</v>
      </c>
      <c r="W23" s="67"/>
      <c r="X23" s="74">
        <f t="shared" si="15"/>
        <v>0</v>
      </c>
      <c r="Y23" s="74">
        <f t="shared" si="16"/>
        <v>0</v>
      </c>
      <c r="Z23" s="121">
        <f t="shared" si="17"/>
        <v>0</v>
      </c>
      <c r="AA23" s="148" t="str">
        <f t="shared" si="18"/>
        <v>OK</v>
      </c>
    </row>
    <row r="24" spans="1:27" ht="15" customHeight="1" x14ac:dyDescent="0.2">
      <c r="A24" s="110"/>
      <c r="B24" s="93" t="s">
        <v>56</v>
      </c>
      <c r="C24" s="130"/>
      <c r="D24" s="67">
        <v>40</v>
      </c>
      <c r="E24" s="132"/>
      <c r="F24" s="76">
        <v>0</v>
      </c>
      <c r="G24" s="74">
        <f t="shared" si="0"/>
        <v>0</v>
      </c>
      <c r="H24" s="96">
        <f t="shared" si="1"/>
        <v>0</v>
      </c>
      <c r="I24" s="74">
        <f t="shared" si="2"/>
        <v>0</v>
      </c>
      <c r="J24" s="71">
        <f t="shared" si="3"/>
        <v>0</v>
      </c>
      <c r="K24" s="74">
        <f t="shared" si="4"/>
        <v>0</v>
      </c>
      <c r="L24" s="96">
        <f t="shared" si="5"/>
        <v>0</v>
      </c>
      <c r="M24" s="74">
        <f t="shared" si="6"/>
        <v>0</v>
      </c>
      <c r="N24" s="74">
        <f t="shared" si="7"/>
        <v>0</v>
      </c>
      <c r="O24" s="74">
        <f t="shared" si="8"/>
        <v>0</v>
      </c>
      <c r="P24" s="67"/>
      <c r="Q24" s="74">
        <f t="shared" si="9"/>
        <v>0</v>
      </c>
      <c r="R24" s="74">
        <f t="shared" si="10"/>
        <v>0</v>
      </c>
      <c r="S24" s="96">
        <f t="shared" si="11"/>
        <v>0</v>
      </c>
      <c r="T24" s="74">
        <f t="shared" si="12"/>
        <v>0</v>
      </c>
      <c r="U24" s="74">
        <f t="shared" si="13"/>
        <v>0</v>
      </c>
      <c r="V24" s="74">
        <f t="shared" si="14"/>
        <v>0</v>
      </c>
      <c r="W24" s="67"/>
      <c r="X24" s="74">
        <f t="shared" si="15"/>
        <v>0</v>
      </c>
      <c r="Y24" s="74">
        <f t="shared" si="16"/>
        <v>0</v>
      </c>
      <c r="Z24" s="121">
        <f t="shared" si="17"/>
        <v>0</v>
      </c>
      <c r="AA24" s="148" t="str">
        <f t="shared" si="18"/>
        <v>OK</v>
      </c>
    </row>
    <row r="25" spans="1:27" ht="15" customHeight="1" x14ac:dyDescent="0.2">
      <c r="A25" s="110"/>
      <c r="B25" s="93" t="s">
        <v>56</v>
      </c>
      <c r="C25" s="130"/>
      <c r="D25" s="67">
        <v>40</v>
      </c>
      <c r="E25" s="132"/>
      <c r="F25" s="76">
        <v>0</v>
      </c>
      <c r="G25" s="74">
        <f t="shared" si="0"/>
        <v>0</v>
      </c>
      <c r="H25" s="96">
        <f t="shared" si="1"/>
        <v>0</v>
      </c>
      <c r="I25" s="74">
        <f t="shared" si="2"/>
        <v>0</v>
      </c>
      <c r="J25" s="71">
        <f t="shared" si="3"/>
        <v>0</v>
      </c>
      <c r="K25" s="74">
        <f t="shared" si="4"/>
        <v>0</v>
      </c>
      <c r="L25" s="96">
        <f t="shared" si="5"/>
        <v>0</v>
      </c>
      <c r="M25" s="74">
        <f t="shared" si="6"/>
        <v>0</v>
      </c>
      <c r="N25" s="74">
        <f t="shared" si="7"/>
        <v>0</v>
      </c>
      <c r="O25" s="74">
        <f t="shared" si="8"/>
        <v>0</v>
      </c>
      <c r="P25" s="67"/>
      <c r="Q25" s="74">
        <f t="shared" si="9"/>
        <v>0</v>
      </c>
      <c r="R25" s="74">
        <f t="shared" si="10"/>
        <v>0</v>
      </c>
      <c r="S25" s="96">
        <f t="shared" si="11"/>
        <v>0</v>
      </c>
      <c r="T25" s="74">
        <f t="shared" si="12"/>
        <v>0</v>
      </c>
      <c r="U25" s="74">
        <f t="shared" si="13"/>
        <v>0</v>
      </c>
      <c r="V25" s="74">
        <f t="shared" si="14"/>
        <v>0</v>
      </c>
      <c r="W25" s="67"/>
      <c r="X25" s="74">
        <f t="shared" si="15"/>
        <v>0</v>
      </c>
      <c r="Y25" s="74">
        <f t="shared" si="16"/>
        <v>0</v>
      </c>
      <c r="Z25" s="121">
        <f t="shared" si="17"/>
        <v>0</v>
      </c>
      <c r="AA25" s="148" t="str">
        <f t="shared" si="18"/>
        <v>OK</v>
      </c>
    </row>
    <row r="26" spans="1:27" ht="15" customHeight="1" x14ac:dyDescent="0.2">
      <c r="A26" s="110"/>
      <c r="B26" s="93" t="s">
        <v>56</v>
      </c>
      <c r="C26" s="130"/>
      <c r="D26" s="67">
        <v>40</v>
      </c>
      <c r="E26" s="132"/>
      <c r="F26" s="76">
        <v>0</v>
      </c>
      <c r="G26" s="74">
        <f t="shared" si="0"/>
        <v>0</v>
      </c>
      <c r="H26" s="96">
        <f t="shared" si="1"/>
        <v>0</v>
      </c>
      <c r="I26" s="74">
        <f t="shared" si="2"/>
        <v>0</v>
      </c>
      <c r="J26" s="71">
        <f t="shared" si="3"/>
        <v>0</v>
      </c>
      <c r="K26" s="74">
        <f t="shared" si="4"/>
        <v>0</v>
      </c>
      <c r="L26" s="96">
        <f t="shared" si="5"/>
        <v>0</v>
      </c>
      <c r="M26" s="74">
        <f t="shared" si="6"/>
        <v>0</v>
      </c>
      <c r="N26" s="74">
        <f t="shared" si="7"/>
        <v>0</v>
      </c>
      <c r="O26" s="74">
        <f t="shared" si="8"/>
        <v>0</v>
      </c>
      <c r="P26" s="67"/>
      <c r="Q26" s="74">
        <f t="shared" si="9"/>
        <v>0</v>
      </c>
      <c r="R26" s="74">
        <f t="shared" si="10"/>
        <v>0</v>
      </c>
      <c r="S26" s="96">
        <f t="shared" si="11"/>
        <v>0</v>
      </c>
      <c r="T26" s="74">
        <f t="shared" si="12"/>
        <v>0</v>
      </c>
      <c r="U26" s="74">
        <f t="shared" si="13"/>
        <v>0</v>
      </c>
      <c r="V26" s="74">
        <f t="shared" si="14"/>
        <v>0</v>
      </c>
      <c r="W26" s="67"/>
      <c r="X26" s="74">
        <f t="shared" si="15"/>
        <v>0</v>
      </c>
      <c r="Y26" s="74">
        <f t="shared" si="16"/>
        <v>0</v>
      </c>
      <c r="Z26" s="121">
        <f t="shared" si="17"/>
        <v>0</v>
      </c>
      <c r="AA26" s="148" t="str">
        <f t="shared" si="18"/>
        <v>OK</v>
      </c>
    </row>
    <row r="27" spans="1:27" ht="15" customHeight="1" x14ac:dyDescent="0.2">
      <c r="A27" s="110"/>
      <c r="B27" s="93" t="s">
        <v>56</v>
      </c>
      <c r="C27" s="130"/>
      <c r="D27" s="67">
        <v>40</v>
      </c>
      <c r="E27" s="132"/>
      <c r="F27" s="76">
        <v>0</v>
      </c>
      <c r="G27" s="74">
        <f t="shared" si="0"/>
        <v>0</v>
      </c>
      <c r="H27" s="96">
        <f t="shared" si="1"/>
        <v>0</v>
      </c>
      <c r="I27" s="74">
        <f t="shared" si="2"/>
        <v>0</v>
      </c>
      <c r="J27" s="71">
        <f t="shared" si="3"/>
        <v>0</v>
      </c>
      <c r="K27" s="74">
        <f t="shared" si="4"/>
        <v>0</v>
      </c>
      <c r="L27" s="96">
        <f t="shared" si="5"/>
        <v>0</v>
      </c>
      <c r="M27" s="74">
        <f t="shared" si="6"/>
        <v>0</v>
      </c>
      <c r="N27" s="74">
        <f t="shared" si="7"/>
        <v>0</v>
      </c>
      <c r="O27" s="74">
        <f t="shared" si="8"/>
        <v>0</v>
      </c>
      <c r="P27" s="67"/>
      <c r="Q27" s="74">
        <f t="shared" si="9"/>
        <v>0</v>
      </c>
      <c r="R27" s="74">
        <f t="shared" si="10"/>
        <v>0</v>
      </c>
      <c r="S27" s="96">
        <f t="shared" si="11"/>
        <v>0</v>
      </c>
      <c r="T27" s="74">
        <f t="shared" si="12"/>
        <v>0</v>
      </c>
      <c r="U27" s="74">
        <f t="shared" si="13"/>
        <v>0</v>
      </c>
      <c r="V27" s="74">
        <f t="shared" si="14"/>
        <v>0</v>
      </c>
      <c r="W27" s="67"/>
      <c r="X27" s="74">
        <f t="shared" si="15"/>
        <v>0</v>
      </c>
      <c r="Y27" s="74">
        <f t="shared" si="16"/>
        <v>0</v>
      </c>
      <c r="Z27" s="121">
        <f t="shared" si="17"/>
        <v>0</v>
      </c>
      <c r="AA27" s="148" t="str">
        <f t="shared" si="18"/>
        <v>OK</v>
      </c>
    </row>
    <row r="28" spans="1:27" ht="15" customHeight="1" x14ac:dyDescent="0.2">
      <c r="A28" s="110"/>
      <c r="B28" s="93" t="s">
        <v>56</v>
      </c>
      <c r="C28" s="130"/>
      <c r="D28" s="67">
        <v>40</v>
      </c>
      <c r="E28" s="132"/>
      <c r="F28" s="76">
        <v>0</v>
      </c>
      <c r="G28" s="74">
        <f t="shared" si="0"/>
        <v>0</v>
      </c>
      <c r="H28" s="96">
        <f t="shared" si="1"/>
        <v>0</v>
      </c>
      <c r="I28" s="74">
        <f t="shared" si="2"/>
        <v>0</v>
      </c>
      <c r="J28" s="71">
        <f t="shared" si="3"/>
        <v>0</v>
      </c>
      <c r="K28" s="74">
        <f t="shared" si="4"/>
        <v>0</v>
      </c>
      <c r="L28" s="96">
        <f t="shared" si="5"/>
        <v>0</v>
      </c>
      <c r="M28" s="74">
        <f t="shared" si="6"/>
        <v>0</v>
      </c>
      <c r="N28" s="74">
        <f t="shared" si="7"/>
        <v>0</v>
      </c>
      <c r="O28" s="74">
        <f t="shared" si="8"/>
        <v>0</v>
      </c>
      <c r="P28" s="67"/>
      <c r="Q28" s="74">
        <f t="shared" si="9"/>
        <v>0</v>
      </c>
      <c r="R28" s="74">
        <f t="shared" si="10"/>
        <v>0</v>
      </c>
      <c r="S28" s="96">
        <f t="shared" si="11"/>
        <v>0</v>
      </c>
      <c r="T28" s="74">
        <f t="shared" si="12"/>
        <v>0</v>
      </c>
      <c r="U28" s="74">
        <f t="shared" si="13"/>
        <v>0</v>
      </c>
      <c r="V28" s="74">
        <f t="shared" si="14"/>
        <v>0</v>
      </c>
      <c r="W28" s="67"/>
      <c r="X28" s="74">
        <f t="shared" si="15"/>
        <v>0</v>
      </c>
      <c r="Y28" s="74">
        <f t="shared" si="16"/>
        <v>0</v>
      </c>
      <c r="Z28" s="121">
        <f t="shared" si="17"/>
        <v>0</v>
      </c>
      <c r="AA28" s="148" t="str">
        <f t="shared" si="18"/>
        <v>OK</v>
      </c>
    </row>
    <row r="29" spans="1:27" ht="15" customHeight="1" x14ac:dyDescent="0.2">
      <c r="A29" s="110"/>
      <c r="B29" s="93" t="s">
        <v>56</v>
      </c>
      <c r="C29" s="130"/>
      <c r="D29" s="67">
        <v>40</v>
      </c>
      <c r="E29" s="132"/>
      <c r="F29" s="76">
        <v>0</v>
      </c>
      <c r="G29" s="74">
        <f t="shared" si="0"/>
        <v>0</v>
      </c>
      <c r="H29" s="96">
        <f t="shared" si="1"/>
        <v>0</v>
      </c>
      <c r="I29" s="74">
        <f t="shared" si="2"/>
        <v>0</v>
      </c>
      <c r="J29" s="71">
        <f t="shared" si="3"/>
        <v>0</v>
      </c>
      <c r="K29" s="74">
        <f t="shared" si="4"/>
        <v>0</v>
      </c>
      <c r="L29" s="96">
        <f t="shared" si="5"/>
        <v>0</v>
      </c>
      <c r="M29" s="74">
        <f t="shared" si="6"/>
        <v>0</v>
      </c>
      <c r="N29" s="74">
        <f t="shared" si="7"/>
        <v>0</v>
      </c>
      <c r="O29" s="74">
        <f t="shared" si="8"/>
        <v>0</v>
      </c>
      <c r="P29" s="67"/>
      <c r="Q29" s="74">
        <f t="shared" si="9"/>
        <v>0</v>
      </c>
      <c r="R29" s="74">
        <f t="shared" si="10"/>
        <v>0</v>
      </c>
      <c r="S29" s="96">
        <f t="shared" si="11"/>
        <v>0</v>
      </c>
      <c r="T29" s="74">
        <f t="shared" si="12"/>
        <v>0</v>
      </c>
      <c r="U29" s="74">
        <f t="shared" si="13"/>
        <v>0</v>
      </c>
      <c r="V29" s="74">
        <f t="shared" si="14"/>
        <v>0</v>
      </c>
      <c r="W29" s="67"/>
      <c r="X29" s="74">
        <f t="shared" si="15"/>
        <v>0</v>
      </c>
      <c r="Y29" s="74">
        <f t="shared" si="16"/>
        <v>0</v>
      </c>
      <c r="Z29" s="121">
        <f t="shared" si="17"/>
        <v>0</v>
      </c>
      <c r="AA29" s="148" t="str">
        <f t="shared" si="18"/>
        <v>OK</v>
      </c>
    </row>
    <row r="30" spans="1:27" ht="15" customHeight="1" x14ac:dyDescent="0.2">
      <c r="A30" s="110"/>
      <c r="B30" s="93" t="s">
        <v>56</v>
      </c>
      <c r="C30" s="130"/>
      <c r="D30" s="67">
        <v>40</v>
      </c>
      <c r="E30" s="132"/>
      <c r="F30" s="76">
        <v>0</v>
      </c>
      <c r="G30" s="74">
        <f t="shared" si="0"/>
        <v>0</v>
      </c>
      <c r="H30" s="96">
        <f t="shared" si="1"/>
        <v>0</v>
      </c>
      <c r="I30" s="74">
        <f t="shared" si="2"/>
        <v>0</v>
      </c>
      <c r="J30" s="71">
        <f t="shared" si="3"/>
        <v>0</v>
      </c>
      <c r="K30" s="74">
        <f t="shared" si="4"/>
        <v>0</v>
      </c>
      <c r="L30" s="96">
        <f t="shared" si="5"/>
        <v>0</v>
      </c>
      <c r="M30" s="74">
        <f t="shared" si="6"/>
        <v>0</v>
      </c>
      <c r="N30" s="74">
        <f t="shared" si="7"/>
        <v>0</v>
      </c>
      <c r="O30" s="74">
        <f t="shared" si="8"/>
        <v>0</v>
      </c>
      <c r="P30" s="67"/>
      <c r="Q30" s="74">
        <f t="shared" si="9"/>
        <v>0</v>
      </c>
      <c r="R30" s="74">
        <f t="shared" si="10"/>
        <v>0</v>
      </c>
      <c r="S30" s="96">
        <f t="shared" si="11"/>
        <v>0</v>
      </c>
      <c r="T30" s="74">
        <f t="shared" si="12"/>
        <v>0</v>
      </c>
      <c r="U30" s="74">
        <f t="shared" si="13"/>
        <v>0</v>
      </c>
      <c r="V30" s="74">
        <f t="shared" si="14"/>
        <v>0</v>
      </c>
      <c r="W30" s="67"/>
      <c r="X30" s="74">
        <f t="shared" si="15"/>
        <v>0</v>
      </c>
      <c r="Y30" s="74">
        <f t="shared" si="16"/>
        <v>0</v>
      </c>
      <c r="Z30" s="121">
        <f t="shared" si="17"/>
        <v>0</v>
      </c>
      <c r="AA30" s="148" t="str">
        <f t="shared" si="18"/>
        <v>OK</v>
      </c>
    </row>
    <row r="31" spans="1:27" ht="15" customHeight="1" x14ac:dyDescent="0.2">
      <c r="A31" s="110"/>
      <c r="B31" s="93" t="s">
        <v>56</v>
      </c>
      <c r="C31" s="130"/>
      <c r="D31" s="67">
        <v>40</v>
      </c>
      <c r="E31" s="132"/>
      <c r="F31" s="76">
        <v>0</v>
      </c>
      <c r="G31" s="74">
        <f t="shared" si="0"/>
        <v>0</v>
      </c>
      <c r="H31" s="96">
        <f t="shared" si="1"/>
        <v>0</v>
      </c>
      <c r="I31" s="74">
        <f t="shared" si="2"/>
        <v>0</v>
      </c>
      <c r="J31" s="71">
        <f t="shared" si="3"/>
        <v>0</v>
      </c>
      <c r="K31" s="74">
        <f t="shared" si="4"/>
        <v>0</v>
      </c>
      <c r="L31" s="96">
        <f t="shared" si="5"/>
        <v>0</v>
      </c>
      <c r="M31" s="74">
        <f t="shared" si="6"/>
        <v>0</v>
      </c>
      <c r="N31" s="74">
        <f t="shared" si="7"/>
        <v>0</v>
      </c>
      <c r="O31" s="74">
        <f t="shared" si="8"/>
        <v>0</v>
      </c>
      <c r="P31" s="67"/>
      <c r="Q31" s="74">
        <f t="shared" si="9"/>
        <v>0</v>
      </c>
      <c r="R31" s="74">
        <f t="shared" si="10"/>
        <v>0</v>
      </c>
      <c r="S31" s="96">
        <f t="shared" si="11"/>
        <v>0</v>
      </c>
      <c r="T31" s="74">
        <f t="shared" si="12"/>
        <v>0</v>
      </c>
      <c r="U31" s="74">
        <f t="shared" si="13"/>
        <v>0</v>
      </c>
      <c r="V31" s="74">
        <f t="shared" si="14"/>
        <v>0</v>
      </c>
      <c r="W31" s="67"/>
      <c r="X31" s="74">
        <f t="shared" si="15"/>
        <v>0</v>
      </c>
      <c r="Y31" s="74">
        <f t="shared" si="16"/>
        <v>0</v>
      </c>
      <c r="Z31" s="121">
        <f t="shared" si="17"/>
        <v>0</v>
      </c>
      <c r="AA31" s="148" t="str">
        <f t="shared" si="18"/>
        <v>OK</v>
      </c>
    </row>
    <row r="32" spans="1:27" ht="15" customHeight="1" x14ac:dyDescent="0.2">
      <c r="A32" s="110"/>
      <c r="B32" s="93" t="s">
        <v>56</v>
      </c>
      <c r="C32" s="130"/>
      <c r="D32" s="67">
        <v>40</v>
      </c>
      <c r="E32" s="132"/>
      <c r="F32" s="76">
        <v>0</v>
      </c>
      <c r="G32" s="74">
        <f t="shared" si="0"/>
        <v>0</v>
      </c>
      <c r="H32" s="96">
        <f t="shared" si="1"/>
        <v>0</v>
      </c>
      <c r="I32" s="74">
        <f t="shared" si="2"/>
        <v>0</v>
      </c>
      <c r="J32" s="71">
        <f t="shared" si="3"/>
        <v>0</v>
      </c>
      <c r="K32" s="74">
        <f t="shared" si="4"/>
        <v>0</v>
      </c>
      <c r="L32" s="96">
        <f t="shared" si="5"/>
        <v>0</v>
      </c>
      <c r="M32" s="74">
        <f t="shared" si="6"/>
        <v>0</v>
      </c>
      <c r="N32" s="74">
        <f t="shared" si="7"/>
        <v>0</v>
      </c>
      <c r="O32" s="74">
        <f t="shared" si="8"/>
        <v>0</v>
      </c>
      <c r="P32" s="67"/>
      <c r="Q32" s="74">
        <f t="shared" si="9"/>
        <v>0</v>
      </c>
      <c r="R32" s="74">
        <f t="shared" si="10"/>
        <v>0</v>
      </c>
      <c r="S32" s="96">
        <f t="shared" si="11"/>
        <v>0</v>
      </c>
      <c r="T32" s="74">
        <f t="shared" si="12"/>
        <v>0</v>
      </c>
      <c r="U32" s="74">
        <f t="shared" si="13"/>
        <v>0</v>
      </c>
      <c r="V32" s="74">
        <f t="shared" si="14"/>
        <v>0</v>
      </c>
      <c r="W32" s="67"/>
      <c r="X32" s="74">
        <f t="shared" si="15"/>
        <v>0</v>
      </c>
      <c r="Y32" s="74">
        <f t="shared" si="16"/>
        <v>0</v>
      </c>
      <c r="Z32" s="121">
        <f t="shared" si="17"/>
        <v>0</v>
      </c>
      <c r="AA32" s="148" t="str">
        <f t="shared" si="18"/>
        <v>OK</v>
      </c>
    </row>
    <row r="33" spans="1:34" ht="15" customHeight="1" x14ac:dyDescent="0.2">
      <c r="A33" s="110"/>
      <c r="B33" s="93" t="s">
        <v>56</v>
      </c>
      <c r="C33" s="130"/>
      <c r="D33" s="67">
        <v>40</v>
      </c>
      <c r="E33" s="132"/>
      <c r="F33" s="76">
        <v>0</v>
      </c>
      <c r="G33" s="74">
        <f t="shared" si="0"/>
        <v>0</v>
      </c>
      <c r="H33" s="96">
        <f t="shared" si="1"/>
        <v>0</v>
      </c>
      <c r="I33" s="74">
        <f t="shared" si="2"/>
        <v>0</v>
      </c>
      <c r="J33" s="71">
        <f t="shared" si="3"/>
        <v>0</v>
      </c>
      <c r="K33" s="74">
        <f t="shared" si="4"/>
        <v>0</v>
      </c>
      <c r="L33" s="96">
        <f t="shared" si="5"/>
        <v>0</v>
      </c>
      <c r="M33" s="74">
        <f t="shared" si="6"/>
        <v>0</v>
      </c>
      <c r="N33" s="74">
        <f t="shared" si="7"/>
        <v>0</v>
      </c>
      <c r="O33" s="74">
        <f t="shared" si="8"/>
        <v>0</v>
      </c>
      <c r="P33" s="67"/>
      <c r="Q33" s="74">
        <f t="shared" si="9"/>
        <v>0</v>
      </c>
      <c r="R33" s="74">
        <f t="shared" si="10"/>
        <v>0</v>
      </c>
      <c r="S33" s="96">
        <f t="shared" si="11"/>
        <v>0</v>
      </c>
      <c r="T33" s="74">
        <f t="shared" si="12"/>
        <v>0</v>
      </c>
      <c r="U33" s="74">
        <f t="shared" si="13"/>
        <v>0</v>
      </c>
      <c r="V33" s="74">
        <f t="shared" si="14"/>
        <v>0</v>
      </c>
      <c r="W33" s="67"/>
      <c r="X33" s="74">
        <f t="shared" si="15"/>
        <v>0</v>
      </c>
      <c r="Y33" s="74">
        <f t="shared" si="16"/>
        <v>0</v>
      </c>
      <c r="Z33" s="121">
        <f t="shared" si="17"/>
        <v>0</v>
      </c>
      <c r="AA33" s="148" t="str">
        <f t="shared" si="18"/>
        <v>OK</v>
      </c>
    </row>
    <row r="34" spans="1:34" ht="15" customHeight="1" x14ac:dyDescent="0.2">
      <c r="A34" s="110"/>
      <c r="B34" s="93" t="s">
        <v>56</v>
      </c>
      <c r="C34" s="130"/>
      <c r="D34" s="67">
        <v>40</v>
      </c>
      <c r="E34" s="132"/>
      <c r="F34" s="76">
        <v>0</v>
      </c>
      <c r="G34" s="74">
        <f t="shared" ref="G34:G75" si="19">+E34-F34</f>
        <v>0</v>
      </c>
      <c r="H34" s="96">
        <f t="shared" ref="H34:H75" si="20">+(E34-F34)/(D34*12)</f>
        <v>0</v>
      </c>
      <c r="I34" s="74">
        <f t="shared" ref="I34:I75" si="21">IF(B34&lt;$I$5,E34,0)</f>
        <v>0</v>
      </c>
      <c r="J34" s="71">
        <f t="shared" ref="J34:J75" si="22">IF(B34&gt;$I$5,0,IF(($I$5-B34)/30.4375&gt;(D34*12),(D34*12),($I$5-B34)/30.4375))</f>
        <v>0</v>
      </c>
      <c r="K34" s="74">
        <f t="shared" ref="K34:K75" si="23">IF(H34*J34&gt;I34,-I34,-H34*J34)</f>
        <v>0</v>
      </c>
      <c r="L34" s="96">
        <f t="shared" ref="L34:L75" si="24">+I34+K34</f>
        <v>0</v>
      </c>
      <c r="M34" s="74">
        <f t="shared" ref="M34:M75" si="25">IF(AND($I$5&lt;B34,B34&lt;$M$5+1),E34,0)</f>
        <v>0</v>
      </c>
      <c r="N34" s="74">
        <f t="shared" ref="N34:N75" si="26">IF(AND($I$5&lt;C34,C34&lt;$M$5+1),-E34,0)</f>
        <v>0</v>
      </c>
      <c r="O34" s="74">
        <f t="shared" ref="O34:O75" si="27">+I34+M34+N34</f>
        <v>0</v>
      </c>
      <c r="P34" s="67"/>
      <c r="Q34" s="74">
        <f t="shared" ref="Q34:Q75" si="28">-H34*P34</f>
        <v>0</v>
      </c>
      <c r="R34" s="74">
        <f t="shared" ref="R34:R75" si="29">IF(O34=0,0,K34+Q34)</f>
        <v>0</v>
      </c>
      <c r="S34" s="96">
        <f t="shared" ref="S34:S75" si="30">+O34+R34</f>
        <v>0</v>
      </c>
      <c r="T34" s="74">
        <f t="shared" ref="T34:T75" si="31">IF(AND($M$5&lt;B34,J34&lt;$T$5+1),E34,0)</f>
        <v>0</v>
      </c>
      <c r="U34" s="74">
        <f t="shared" ref="U34:U75" si="32">IF(AND($M$5&lt;C34,C34&lt;$T$5+1),-E34,0)</f>
        <v>0</v>
      </c>
      <c r="V34" s="74">
        <f t="shared" ref="V34:V75" si="33">+O34+T34+U34</f>
        <v>0</v>
      </c>
      <c r="W34" s="67"/>
      <c r="X34" s="74">
        <f t="shared" ref="X34:X75" si="34">-H34*W34</f>
        <v>0</v>
      </c>
      <c r="Y34" s="74">
        <f t="shared" ref="Y34:Y75" si="35">IF(V34=0,0,R34+X34)</f>
        <v>0</v>
      </c>
      <c r="Z34" s="121">
        <f t="shared" ref="Z34:Z75" si="36">+V34+Y34</f>
        <v>0</v>
      </c>
      <c r="AA34" s="148" t="str">
        <f t="shared" ref="AA34:AA75" si="37">IF(J34+P34+W34&lt;((D34*12)+1),"OK","ERROR")</f>
        <v>OK</v>
      </c>
    </row>
    <row r="35" spans="1:34" ht="15" customHeight="1" x14ac:dyDescent="0.2">
      <c r="A35" s="110"/>
      <c r="B35" s="93" t="s">
        <v>56</v>
      </c>
      <c r="C35" s="130"/>
      <c r="D35" s="67">
        <v>40</v>
      </c>
      <c r="E35" s="132"/>
      <c r="F35" s="76">
        <v>0</v>
      </c>
      <c r="G35" s="74">
        <f t="shared" si="19"/>
        <v>0</v>
      </c>
      <c r="H35" s="96">
        <f t="shared" si="20"/>
        <v>0</v>
      </c>
      <c r="I35" s="74">
        <f t="shared" si="21"/>
        <v>0</v>
      </c>
      <c r="J35" s="71">
        <f t="shared" si="22"/>
        <v>0</v>
      </c>
      <c r="K35" s="74">
        <f t="shared" si="23"/>
        <v>0</v>
      </c>
      <c r="L35" s="96">
        <f t="shared" si="24"/>
        <v>0</v>
      </c>
      <c r="M35" s="74">
        <f t="shared" si="25"/>
        <v>0</v>
      </c>
      <c r="N35" s="74">
        <f t="shared" si="26"/>
        <v>0</v>
      </c>
      <c r="O35" s="74">
        <f t="shared" si="27"/>
        <v>0</v>
      </c>
      <c r="P35" s="67"/>
      <c r="Q35" s="74">
        <f t="shared" si="28"/>
        <v>0</v>
      </c>
      <c r="R35" s="74">
        <f t="shared" si="29"/>
        <v>0</v>
      </c>
      <c r="S35" s="96">
        <f t="shared" si="30"/>
        <v>0</v>
      </c>
      <c r="T35" s="74">
        <f t="shared" si="31"/>
        <v>0</v>
      </c>
      <c r="U35" s="74">
        <f t="shared" si="32"/>
        <v>0</v>
      </c>
      <c r="V35" s="74">
        <f t="shared" si="33"/>
        <v>0</v>
      </c>
      <c r="W35" s="67"/>
      <c r="X35" s="74">
        <f t="shared" si="34"/>
        <v>0</v>
      </c>
      <c r="Y35" s="74">
        <f t="shared" si="35"/>
        <v>0</v>
      </c>
      <c r="Z35" s="121">
        <f t="shared" si="36"/>
        <v>0</v>
      </c>
      <c r="AA35" s="148" t="str">
        <f t="shared" si="37"/>
        <v>OK</v>
      </c>
    </row>
    <row r="36" spans="1:34" s="61" customFormat="1" ht="13.5" customHeight="1" x14ac:dyDescent="0.2">
      <c r="A36" s="110"/>
      <c r="B36" s="93" t="s">
        <v>56</v>
      </c>
      <c r="C36" s="130"/>
      <c r="D36" s="67">
        <v>40</v>
      </c>
      <c r="E36" s="132"/>
      <c r="F36" s="76">
        <v>0</v>
      </c>
      <c r="G36" s="74">
        <f t="shared" si="19"/>
        <v>0</v>
      </c>
      <c r="H36" s="96">
        <f t="shared" si="20"/>
        <v>0</v>
      </c>
      <c r="I36" s="74">
        <f t="shared" si="21"/>
        <v>0</v>
      </c>
      <c r="J36" s="71">
        <f t="shared" si="22"/>
        <v>0</v>
      </c>
      <c r="K36" s="74">
        <f t="shared" si="23"/>
        <v>0</v>
      </c>
      <c r="L36" s="96">
        <f t="shared" si="24"/>
        <v>0</v>
      </c>
      <c r="M36" s="74">
        <f t="shared" si="25"/>
        <v>0</v>
      </c>
      <c r="N36" s="74">
        <f t="shared" si="26"/>
        <v>0</v>
      </c>
      <c r="O36" s="74">
        <f t="shared" si="27"/>
        <v>0</v>
      </c>
      <c r="P36" s="67"/>
      <c r="Q36" s="74">
        <f t="shared" si="28"/>
        <v>0</v>
      </c>
      <c r="R36" s="74">
        <f t="shared" si="29"/>
        <v>0</v>
      </c>
      <c r="S36" s="96">
        <f t="shared" si="30"/>
        <v>0</v>
      </c>
      <c r="T36" s="74">
        <f t="shared" si="31"/>
        <v>0</v>
      </c>
      <c r="U36" s="74">
        <f t="shared" si="32"/>
        <v>0</v>
      </c>
      <c r="V36" s="74">
        <f t="shared" si="33"/>
        <v>0</v>
      </c>
      <c r="W36" s="67"/>
      <c r="X36" s="74">
        <f t="shared" si="34"/>
        <v>0</v>
      </c>
      <c r="Y36" s="74">
        <f t="shared" si="35"/>
        <v>0</v>
      </c>
      <c r="Z36" s="121">
        <f t="shared" si="36"/>
        <v>0</v>
      </c>
      <c r="AA36" s="148" t="str">
        <f t="shared" si="37"/>
        <v>OK</v>
      </c>
      <c r="AB36" s="55"/>
      <c r="AC36" s="55"/>
      <c r="AD36" s="55"/>
      <c r="AE36" s="55"/>
    </row>
    <row r="37" spans="1:34" s="61" customFormat="1" ht="13.5" customHeight="1" x14ac:dyDescent="0.2">
      <c r="A37" s="110"/>
      <c r="B37" s="150" t="s">
        <v>56</v>
      </c>
      <c r="C37" s="130" t="s">
        <v>56</v>
      </c>
      <c r="D37" s="67">
        <v>40</v>
      </c>
      <c r="E37" s="132"/>
      <c r="F37" s="76">
        <v>0</v>
      </c>
      <c r="G37" s="74">
        <f t="shared" si="19"/>
        <v>0</v>
      </c>
      <c r="H37" s="96">
        <f t="shared" si="20"/>
        <v>0</v>
      </c>
      <c r="I37" s="74">
        <f t="shared" si="21"/>
        <v>0</v>
      </c>
      <c r="J37" s="71">
        <f t="shared" si="22"/>
        <v>0</v>
      </c>
      <c r="K37" s="74">
        <f t="shared" si="23"/>
        <v>0</v>
      </c>
      <c r="L37" s="96">
        <f t="shared" si="24"/>
        <v>0</v>
      </c>
      <c r="M37" s="74">
        <f t="shared" si="25"/>
        <v>0</v>
      </c>
      <c r="N37" s="74">
        <f t="shared" si="26"/>
        <v>0</v>
      </c>
      <c r="O37" s="74">
        <f t="shared" si="27"/>
        <v>0</v>
      </c>
      <c r="P37" s="67"/>
      <c r="Q37" s="74">
        <f t="shared" si="28"/>
        <v>0</v>
      </c>
      <c r="R37" s="74">
        <f t="shared" si="29"/>
        <v>0</v>
      </c>
      <c r="S37" s="96">
        <f t="shared" si="30"/>
        <v>0</v>
      </c>
      <c r="T37" s="74">
        <f t="shared" si="31"/>
        <v>0</v>
      </c>
      <c r="U37" s="74">
        <f t="shared" si="32"/>
        <v>0</v>
      </c>
      <c r="V37" s="74">
        <f t="shared" si="33"/>
        <v>0</v>
      </c>
      <c r="W37" s="67"/>
      <c r="X37" s="74">
        <f t="shared" si="34"/>
        <v>0</v>
      </c>
      <c r="Y37" s="74">
        <f t="shared" si="35"/>
        <v>0</v>
      </c>
      <c r="Z37" s="121">
        <f t="shared" si="36"/>
        <v>0</v>
      </c>
      <c r="AA37" s="148" t="str">
        <f t="shared" si="37"/>
        <v>OK</v>
      </c>
      <c r="AB37" s="55"/>
      <c r="AC37" s="59"/>
      <c r="AD37" s="55"/>
      <c r="AE37" s="59"/>
    </row>
    <row r="38" spans="1:34" ht="12.75" customHeight="1" x14ac:dyDescent="0.2">
      <c r="A38" s="111"/>
      <c r="B38" s="150" t="s">
        <v>56</v>
      </c>
      <c r="C38" s="171"/>
      <c r="D38" s="67">
        <v>40</v>
      </c>
      <c r="E38" s="132"/>
      <c r="F38" s="76">
        <v>0</v>
      </c>
      <c r="G38" s="74">
        <f t="shared" si="19"/>
        <v>0</v>
      </c>
      <c r="H38" s="96">
        <f t="shared" si="20"/>
        <v>0</v>
      </c>
      <c r="I38" s="74">
        <f t="shared" si="21"/>
        <v>0</v>
      </c>
      <c r="J38" s="71">
        <f t="shared" si="22"/>
        <v>0</v>
      </c>
      <c r="K38" s="74">
        <f t="shared" si="23"/>
        <v>0</v>
      </c>
      <c r="L38" s="96">
        <f t="shared" si="24"/>
        <v>0</v>
      </c>
      <c r="M38" s="74">
        <f t="shared" si="25"/>
        <v>0</v>
      </c>
      <c r="N38" s="74">
        <f t="shared" si="26"/>
        <v>0</v>
      </c>
      <c r="O38" s="74">
        <f t="shared" si="27"/>
        <v>0</v>
      </c>
      <c r="P38" s="67"/>
      <c r="Q38" s="74">
        <f t="shared" si="28"/>
        <v>0</v>
      </c>
      <c r="R38" s="74">
        <f t="shared" si="29"/>
        <v>0</v>
      </c>
      <c r="S38" s="96">
        <f t="shared" si="30"/>
        <v>0</v>
      </c>
      <c r="T38" s="74">
        <f t="shared" si="31"/>
        <v>0</v>
      </c>
      <c r="U38" s="74">
        <f t="shared" si="32"/>
        <v>0</v>
      </c>
      <c r="V38" s="74">
        <f t="shared" si="33"/>
        <v>0</v>
      </c>
      <c r="W38" s="67"/>
      <c r="X38" s="74">
        <f t="shared" si="34"/>
        <v>0</v>
      </c>
      <c r="Y38" s="74">
        <f t="shared" si="35"/>
        <v>0</v>
      </c>
      <c r="Z38" s="121">
        <f t="shared" si="36"/>
        <v>0</v>
      </c>
      <c r="AA38" s="148" t="str">
        <f t="shared" si="37"/>
        <v>OK</v>
      </c>
      <c r="AF38" s="5"/>
      <c r="AG38" s="5"/>
      <c r="AH38" s="5"/>
    </row>
    <row r="39" spans="1:34" ht="12.75" customHeight="1" x14ac:dyDescent="0.2">
      <c r="A39" s="111"/>
      <c r="B39" s="130" t="s">
        <v>56</v>
      </c>
      <c r="C39" s="94"/>
      <c r="D39" s="67">
        <v>40</v>
      </c>
      <c r="E39" s="132"/>
      <c r="F39" s="76">
        <v>0</v>
      </c>
      <c r="G39" s="74">
        <f t="shared" si="19"/>
        <v>0</v>
      </c>
      <c r="H39" s="96">
        <f t="shared" si="20"/>
        <v>0</v>
      </c>
      <c r="I39" s="74">
        <f t="shared" si="21"/>
        <v>0</v>
      </c>
      <c r="J39" s="71">
        <f t="shared" si="22"/>
        <v>0</v>
      </c>
      <c r="K39" s="74">
        <f t="shared" si="23"/>
        <v>0</v>
      </c>
      <c r="L39" s="96">
        <f t="shared" si="24"/>
        <v>0</v>
      </c>
      <c r="M39" s="74">
        <f t="shared" si="25"/>
        <v>0</v>
      </c>
      <c r="N39" s="74">
        <f t="shared" si="26"/>
        <v>0</v>
      </c>
      <c r="O39" s="74">
        <f t="shared" si="27"/>
        <v>0</v>
      </c>
      <c r="P39" s="67"/>
      <c r="Q39" s="74">
        <f t="shared" si="28"/>
        <v>0</v>
      </c>
      <c r="R39" s="74">
        <f t="shared" si="29"/>
        <v>0</v>
      </c>
      <c r="S39" s="96">
        <f t="shared" si="30"/>
        <v>0</v>
      </c>
      <c r="T39" s="74">
        <f t="shared" si="31"/>
        <v>0</v>
      </c>
      <c r="U39" s="74">
        <f t="shared" si="32"/>
        <v>0</v>
      </c>
      <c r="V39" s="74">
        <f t="shared" si="33"/>
        <v>0</v>
      </c>
      <c r="W39" s="67"/>
      <c r="X39" s="74">
        <f t="shared" si="34"/>
        <v>0</v>
      </c>
      <c r="Y39" s="74">
        <f t="shared" si="35"/>
        <v>0</v>
      </c>
      <c r="Z39" s="121">
        <f t="shared" si="36"/>
        <v>0</v>
      </c>
      <c r="AA39" s="148" t="str">
        <f t="shared" si="37"/>
        <v>OK</v>
      </c>
      <c r="AF39" s="5"/>
      <c r="AG39" s="5"/>
      <c r="AH39" s="5"/>
    </row>
    <row r="40" spans="1:34" ht="12.75" customHeight="1" x14ac:dyDescent="0.2">
      <c r="A40" s="111"/>
      <c r="B40" s="130" t="s">
        <v>56</v>
      </c>
      <c r="C40" s="94"/>
      <c r="D40" s="67">
        <v>40</v>
      </c>
      <c r="E40" s="132"/>
      <c r="F40" s="76">
        <v>0</v>
      </c>
      <c r="G40" s="74">
        <f t="shared" ref="G40:G51" si="38">+E40-F40</f>
        <v>0</v>
      </c>
      <c r="H40" s="96">
        <f t="shared" ref="H40:H51" si="39">+(E40-F40)/(D40*12)</f>
        <v>0</v>
      </c>
      <c r="I40" s="74">
        <f t="shared" ref="I40:I51" si="40">IF(B40&lt;$I$5,E40,0)</f>
        <v>0</v>
      </c>
      <c r="J40" s="71">
        <f t="shared" ref="J40:J51" si="41">IF(B40&gt;$I$5,0,IF(($I$5-B40)/30.4375&gt;(D40*12),(D40*12),($I$5-B40)/30.4375))</f>
        <v>0</v>
      </c>
      <c r="K40" s="74">
        <f t="shared" ref="K40:K51" si="42">IF(H40*J40&gt;I40,-I40,-H40*J40)</f>
        <v>0</v>
      </c>
      <c r="L40" s="96">
        <f t="shared" ref="L40:L51" si="43">+I40+K40</f>
        <v>0</v>
      </c>
      <c r="M40" s="74">
        <f t="shared" ref="M40:M51" si="44">IF(AND($I$5&lt;B40,B40&lt;$M$5+1),E40,0)</f>
        <v>0</v>
      </c>
      <c r="N40" s="74">
        <f t="shared" ref="N40:N51" si="45">IF(AND($I$5&lt;C40,C40&lt;$M$5+1),-E40,0)</f>
        <v>0</v>
      </c>
      <c r="O40" s="74">
        <f t="shared" ref="O40:O51" si="46">+I40+M40+N40</f>
        <v>0</v>
      </c>
      <c r="P40" s="67"/>
      <c r="Q40" s="74">
        <f t="shared" ref="Q40:Q51" si="47">-H40*P40</f>
        <v>0</v>
      </c>
      <c r="R40" s="74">
        <f t="shared" ref="R40:R51" si="48">IF(O40=0,0,K40+Q40)</f>
        <v>0</v>
      </c>
      <c r="S40" s="96">
        <f t="shared" ref="S40:S51" si="49">+O40+R40</f>
        <v>0</v>
      </c>
      <c r="T40" s="74">
        <f t="shared" ref="T40:T51" si="50">IF(AND($M$5&lt;B40,J40&lt;$T$5+1),E40,0)</f>
        <v>0</v>
      </c>
      <c r="U40" s="74">
        <f t="shared" ref="U40:U51" si="51">IF(AND($M$5&lt;C40,C40&lt;$T$5+1),-E40,0)</f>
        <v>0</v>
      </c>
      <c r="V40" s="74">
        <f t="shared" ref="V40:V51" si="52">+O40+T40+U40</f>
        <v>0</v>
      </c>
      <c r="W40" s="67"/>
      <c r="X40" s="74">
        <f t="shared" ref="X40:X51" si="53">-H40*W40</f>
        <v>0</v>
      </c>
      <c r="Y40" s="74">
        <f t="shared" ref="Y40:Y51" si="54">IF(V40=0,0,R40+X40)</f>
        <v>0</v>
      </c>
      <c r="Z40" s="121">
        <f t="shared" ref="Z40:Z51" si="55">+V40+Y40</f>
        <v>0</v>
      </c>
      <c r="AA40" s="148" t="str">
        <f t="shared" ref="AA40:AA51" si="56">IF(J40+P40+W40&lt;((D40*12)+1),"OK","ERROR")</f>
        <v>OK</v>
      </c>
      <c r="AF40" s="5"/>
      <c r="AG40" s="5"/>
      <c r="AH40" s="5"/>
    </row>
    <row r="41" spans="1:34" ht="12.75" customHeight="1" x14ac:dyDescent="0.2">
      <c r="A41" s="111"/>
      <c r="B41" s="130" t="s">
        <v>56</v>
      </c>
      <c r="C41" s="94"/>
      <c r="D41" s="67">
        <v>40</v>
      </c>
      <c r="E41" s="132"/>
      <c r="F41" s="76">
        <v>0</v>
      </c>
      <c r="G41" s="74">
        <f t="shared" si="38"/>
        <v>0</v>
      </c>
      <c r="H41" s="96">
        <f t="shared" si="39"/>
        <v>0</v>
      </c>
      <c r="I41" s="74">
        <f t="shared" si="40"/>
        <v>0</v>
      </c>
      <c r="J41" s="71">
        <f t="shared" si="41"/>
        <v>0</v>
      </c>
      <c r="K41" s="74">
        <f t="shared" si="42"/>
        <v>0</v>
      </c>
      <c r="L41" s="96">
        <f t="shared" si="43"/>
        <v>0</v>
      </c>
      <c r="M41" s="74">
        <f t="shared" si="44"/>
        <v>0</v>
      </c>
      <c r="N41" s="74">
        <f t="shared" si="45"/>
        <v>0</v>
      </c>
      <c r="O41" s="74">
        <f t="shared" si="46"/>
        <v>0</v>
      </c>
      <c r="P41" s="67"/>
      <c r="Q41" s="74">
        <f t="shared" si="47"/>
        <v>0</v>
      </c>
      <c r="R41" s="74">
        <f t="shared" si="48"/>
        <v>0</v>
      </c>
      <c r="S41" s="96">
        <f t="shared" si="49"/>
        <v>0</v>
      </c>
      <c r="T41" s="74">
        <f t="shared" si="50"/>
        <v>0</v>
      </c>
      <c r="U41" s="74">
        <f t="shared" si="51"/>
        <v>0</v>
      </c>
      <c r="V41" s="74">
        <f t="shared" si="52"/>
        <v>0</v>
      </c>
      <c r="W41" s="67"/>
      <c r="X41" s="74">
        <f t="shared" si="53"/>
        <v>0</v>
      </c>
      <c r="Y41" s="74">
        <f t="shared" si="54"/>
        <v>0</v>
      </c>
      <c r="Z41" s="121">
        <f t="shared" si="55"/>
        <v>0</v>
      </c>
      <c r="AA41" s="148" t="str">
        <f t="shared" si="56"/>
        <v>OK</v>
      </c>
      <c r="AF41" s="5"/>
      <c r="AG41" s="5"/>
      <c r="AH41" s="5"/>
    </row>
    <row r="42" spans="1:34" ht="12.75" customHeight="1" x14ac:dyDescent="0.2">
      <c r="A42" s="111"/>
      <c r="B42" s="130" t="s">
        <v>56</v>
      </c>
      <c r="C42" s="94"/>
      <c r="D42" s="67">
        <v>40</v>
      </c>
      <c r="E42" s="132"/>
      <c r="F42" s="76">
        <v>0</v>
      </c>
      <c r="G42" s="74">
        <f t="shared" si="38"/>
        <v>0</v>
      </c>
      <c r="H42" s="96">
        <f t="shared" si="39"/>
        <v>0</v>
      </c>
      <c r="I42" s="74">
        <f t="shared" si="40"/>
        <v>0</v>
      </c>
      <c r="J42" s="71">
        <f t="shared" si="41"/>
        <v>0</v>
      </c>
      <c r="K42" s="74">
        <f t="shared" si="42"/>
        <v>0</v>
      </c>
      <c r="L42" s="96">
        <f t="shared" si="43"/>
        <v>0</v>
      </c>
      <c r="M42" s="74">
        <f t="shared" si="44"/>
        <v>0</v>
      </c>
      <c r="N42" s="74">
        <f t="shared" si="45"/>
        <v>0</v>
      </c>
      <c r="O42" s="74">
        <f t="shared" si="46"/>
        <v>0</v>
      </c>
      <c r="P42" s="67"/>
      <c r="Q42" s="74">
        <f t="shared" si="47"/>
        <v>0</v>
      </c>
      <c r="R42" s="74">
        <f t="shared" si="48"/>
        <v>0</v>
      </c>
      <c r="S42" s="96">
        <f t="shared" si="49"/>
        <v>0</v>
      </c>
      <c r="T42" s="74">
        <f t="shared" si="50"/>
        <v>0</v>
      </c>
      <c r="U42" s="74">
        <f t="shared" si="51"/>
        <v>0</v>
      </c>
      <c r="V42" s="74">
        <f t="shared" si="52"/>
        <v>0</v>
      </c>
      <c r="W42" s="67"/>
      <c r="X42" s="74">
        <f t="shared" si="53"/>
        <v>0</v>
      </c>
      <c r="Y42" s="74">
        <f t="shared" si="54"/>
        <v>0</v>
      </c>
      <c r="Z42" s="121">
        <f t="shared" si="55"/>
        <v>0</v>
      </c>
      <c r="AA42" s="148" t="str">
        <f t="shared" si="56"/>
        <v>OK</v>
      </c>
      <c r="AF42" s="5"/>
      <c r="AG42" s="5"/>
      <c r="AH42" s="5"/>
    </row>
    <row r="43" spans="1:34" ht="12.75" customHeight="1" x14ac:dyDescent="0.2">
      <c r="A43" s="111"/>
      <c r="B43" s="130" t="s">
        <v>56</v>
      </c>
      <c r="C43" s="94"/>
      <c r="D43" s="67">
        <v>40</v>
      </c>
      <c r="E43" s="132"/>
      <c r="F43" s="76">
        <v>0</v>
      </c>
      <c r="G43" s="74">
        <f t="shared" si="38"/>
        <v>0</v>
      </c>
      <c r="H43" s="96">
        <f t="shared" si="39"/>
        <v>0</v>
      </c>
      <c r="I43" s="74">
        <f t="shared" si="40"/>
        <v>0</v>
      </c>
      <c r="J43" s="71">
        <f t="shared" si="41"/>
        <v>0</v>
      </c>
      <c r="K43" s="74">
        <f t="shared" si="42"/>
        <v>0</v>
      </c>
      <c r="L43" s="96">
        <f t="shared" si="43"/>
        <v>0</v>
      </c>
      <c r="M43" s="74">
        <f t="shared" si="44"/>
        <v>0</v>
      </c>
      <c r="N43" s="74">
        <f t="shared" si="45"/>
        <v>0</v>
      </c>
      <c r="O43" s="74">
        <f t="shared" si="46"/>
        <v>0</v>
      </c>
      <c r="P43" s="67"/>
      <c r="Q43" s="74">
        <f t="shared" si="47"/>
        <v>0</v>
      </c>
      <c r="R43" s="74">
        <f t="shared" si="48"/>
        <v>0</v>
      </c>
      <c r="S43" s="96">
        <f t="shared" si="49"/>
        <v>0</v>
      </c>
      <c r="T43" s="74">
        <f t="shared" si="50"/>
        <v>0</v>
      </c>
      <c r="U43" s="74">
        <f t="shared" si="51"/>
        <v>0</v>
      </c>
      <c r="V43" s="74">
        <f t="shared" si="52"/>
        <v>0</v>
      </c>
      <c r="W43" s="67"/>
      <c r="X43" s="74">
        <f t="shared" si="53"/>
        <v>0</v>
      </c>
      <c r="Y43" s="74">
        <f t="shared" si="54"/>
        <v>0</v>
      </c>
      <c r="Z43" s="121">
        <f t="shared" si="55"/>
        <v>0</v>
      </c>
      <c r="AA43" s="148" t="str">
        <f t="shared" si="56"/>
        <v>OK</v>
      </c>
      <c r="AF43" s="5"/>
      <c r="AG43" s="5"/>
      <c r="AH43" s="5"/>
    </row>
    <row r="44" spans="1:34" ht="12.75" customHeight="1" x14ac:dyDescent="0.2">
      <c r="A44" s="111"/>
      <c r="B44" s="130" t="s">
        <v>56</v>
      </c>
      <c r="C44" s="94"/>
      <c r="D44" s="67">
        <v>40</v>
      </c>
      <c r="E44" s="132"/>
      <c r="F44" s="76">
        <v>0</v>
      </c>
      <c r="G44" s="74">
        <f t="shared" si="38"/>
        <v>0</v>
      </c>
      <c r="H44" s="96">
        <f t="shared" si="39"/>
        <v>0</v>
      </c>
      <c r="I44" s="74">
        <f t="shared" si="40"/>
        <v>0</v>
      </c>
      <c r="J44" s="71">
        <f t="shared" si="41"/>
        <v>0</v>
      </c>
      <c r="K44" s="74">
        <f t="shared" si="42"/>
        <v>0</v>
      </c>
      <c r="L44" s="96">
        <f t="shared" si="43"/>
        <v>0</v>
      </c>
      <c r="M44" s="74">
        <f t="shared" si="44"/>
        <v>0</v>
      </c>
      <c r="N44" s="74">
        <f t="shared" si="45"/>
        <v>0</v>
      </c>
      <c r="O44" s="74">
        <f t="shared" si="46"/>
        <v>0</v>
      </c>
      <c r="P44" s="67"/>
      <c r="Q44" s="74">
        <f t="shared" si="47"/>
        <v>0</v>
      </c>
      <c r="R44" s="74">
        <f t="shared" si="48"/>
        <v>0</v>
      </c>
      <c r="S44" s="96">
        <f t="shared" si="49"/>
        <v>0</v>
      </c>
      <c r="T44" s="74">
        <f t="shared" si="50"/>
        <v>0</v>
      </c>
      <c r="U44" s="74">
        <f t="shared" si="51"/>
        <v>0</v>
      </c>
      <c r="V44" s="74">
        <f t="shared" si="52"/>
        <v>0</v>
      </c>
      <c r="W44" s="67"/>
      <c r="X44" s="74">
        <f t="shared" si="53"/>
        <v>0</v>
      </c>
      <c r="Y44" s="74">
        <f t="shared" si="54"/>
        <v>0</v>
      </c>
      <c r="Z44" s="121">
        <f t="shared" si="55"/>
        <v>0</v>
      </c>
      <c r="AA44" s="148" t="str">
        <f t="shared" si="56"/>
        <v>OK</v>
      </c>
      <c r="AF44" s="5"/>
      <c r="AG44" s="5"/>
      <c r="AH44" s="5"/>
    </row>
    <row r="45" spans="1:34" ht="12.75" customHeight="1" x14ac:dyDescent="0.2">
      <c r="A45" s="111"/>
      <c r="B45" s="130" t="s">
        <v>56</v>
      </c>
      <c r="C45" s="94"/>
      <c r="D45" s="67">
        <v>40</v>
      </c>
      <c r="E45" s="132"/>
      <c r="F45" s="76">
        <v>0</v>
      </c>
      <c r="G45" s="74">
        <f t="shared" si="38"/>
        <v>0</v>
      </c>
      <c r="H45" s="96">
        <f t="shared" si="39"/>
        <v>0</v>
      </c>
      <c r="I45" s="74">
        <f t="shared" si="40"/>
        <v>0</v>
      </c>
      <c r="J45" s="71">
        <f t="shared" si="41"/>
        <v>0</v>
      </c>
      <c r="K45" s="74">
        <f t="shared" si="42"/>
        <v>0</v>
      </c>
      <c r="L45" s="96">
        <f t="shared" si="43"/>
        <v>0</v>
      </c>
      <c r="M45" s="74">
        <f t="shared" si="44"/>
        <v>0</v>
      </c>
      <c r="N45" s="74">
        <f t="shared" si="45"/>
        <v>0</v>
      </c>
      <c r="O45" s="74">
        <f t="shared" si="46"/>
        <v>0</v>
      </c>
      <c r="P45" s="67"/>
      <c r="Q45" s="74">
        <f t="shared" si="47"/>
        <v>0</v>
      </c>
      <c r="R45" s="74">
        <f t="shared" si="48"/>
        <v>0</v>
      </c>
      <c r="S45" s="96">
        <f t="shared" si="49"/>
        <v>0</v>
      </c>
      <c r="T45" s="74">
        <f t="shared" si="50"/>
        <v>0</v>
      </c>
      <c r="U45" s="74">
        <f t="shared" si="51"/>
        <v>0</v>
      </c>
      <c r="V45" s="74">
        <f t="shared" si="52"/>
        <v>0</v>
      </c>
      <c r="W45" s="67"/>
      <c r="X45" s="74">
        <f t="shared" si="53"/>
        <v>0</v>
      </c>
      <c r="Y45" s="74">
        <f t="shared" si="54"/>
        <v>0</v>
      </c>
      <c r="Z45" s="121">
        <f t="shared" si="55"/>
        <v>0</v>
      </c>
      <c r="AA45" s="148" t="str">
        <f t="shared" si="56"/>
        <v>OK</v>
      </c>
      <c r="AF45" s="5"/>
      <c r="AG45" s="5"/>
      <c r="AH45" s="5"/>
    </row>
    <row r="46" spans="1:34" ht="12.75" customHeight="1" x14ac:dyDescent="0.2">
      <c r="A46" s="111"/>
      <c r="B46" s="130" t="s">
        <v>56</v>
      </c>
      <c r="C46" s="94"/>
      <c r="D46" s="67">
        <v>40</v>
      </c>
      <c r="E46" s="132"/>
      <c r="F46" s="76">
        <v>0</v>
      </c>
      <c r="G46" s="74">
        <f t="shared" si="38"/>
        <v>0</v>
      </c>
      <c r="H46" s="96">
        <f t="shared" si="39"/>
        <v>0</v>
      </c>
      <c r="I46" s="74">
        <f t="shared" si="40"/>
        <v>0</v>
      </c>
      <c r="J46" s="71">
        <f t="shared" si="41"/>
        <v>0</v>
      </c>
      <c r="K46" s="74">
        <f t="shared" si="42"/>
        <v>0</v>
      </c>
      <c r="L46" s="96">
        <f t="shared" si="43"/>
        <v>0</v>
      </c>
      <c r="M46" s="74">
        <f t="shared" si="44"/>
        <v>0</v>
      </c>
      <c r="N46" s="74">
        <f t="shared" si="45"/>
        <v>0</v>
      </c>
      <c r="O46" s="74">
        <f t="shared" si="46"/>
        <v>0</v>
      </c>
      <c r="P46" s="67"/>
      <c r="Q46" s="74">
        <f t="shared" si="47"/>
        <v>0</v>
      </c>
      <c r="R46" s="74">
        <f t="shared" si="48"/>
        <v>0</v>
      </c>
      <c r="S46" s="96">
        <f t="shared" si="49"/>
        <v>0</v>
      </c>
      <c r="T46" s="74">
        <f t="shared" si="50"/>
        <v>0</v>
      </c>
      <c r="U46" s="74">
        <f t="shared" si="51"/>
        <v>0</v>
      </c>
      <c r="V46" s="74">
        <f t="shared" si="52"/>
        <v>0</v>
      </c>
      <c r="W46" s="67"/>
      <c r="X46" s="74">
        <f t="shared" si="53"/>
        <v>0</v>
      </c>
      <c r="Y46" s="74">
        <f t="shared" si="54"/>
        <v>0</v>
      </c>
      <c r="Z46" s="121">
        <f t="shared" si="55"/>
        <v>0</v>
      </c>
      <c r="AA46" s="148" t="str">
        <f t="shared" si="56"/>
        <v>OK</v>
      </c>
      <c r="AF46" s="5"/>
      <c r="AG46" s="5"/>
      <c r="AH46" s="5"/>
    </row>
    <row r="47" spans="1:34" ht="12.75" customHeight="1" x14ac:dyDescent="0.2">
      <c r="A47" s="111"/>
      <c r="B47" s="130" t="s">
        <v>56</v>
      </c>
      <c r="C47" s="94"/>
      <c r="D47" s="67">
        <v>40</v>
      </c>
      <c r="E47" s="132"/>
      <c r="F47" s="76">
        <v>0</v>
      </c>
      <c r="G47" s="74">
        <f t="shared" si="38"/>
        <v>0</v>
      </c>
      <c r="H47" s="96">
        <f t="shared" si="39"/>
        <v>0</v>
      </c>
      <c r="I47" s="74">
        <f t="shared" si="40"/>
        <v>0</v>
      </c>
      <c r="J47" s="71">
        <f t="shared" si="41"/>
        <v>0</v>
      </c>
      <c r="K47" s="74">
        <f t="shared" si="42"/>
        <v>0</v>
      </c>
      <c r="L47" s="96">
        <f t="shared" si="43"/>
        <v>0</v>
      </c>
      <c r="M47" s="74">
        <f t="shared" si="44"/>
        <v>0</v>
      </c>
      <c r="N47" s="74">
        <f t="shared" si="45"/>
        <v>0</v>
      </c>
      <c r="O47" s="74">
        <f t="shared" si="46"/>
        <v>0</v>
      </c>
      <c r="P47" s="67"/>
      <c r="Q47" s="74">
        <f t="shared" si="47"/>
        <v>0</v>
      </c>
      <c r="R47" s="74">
        <f t="shared" si="48"/>
        <v>0</v>
      </c>
      <c r="S47" s="96">
        <f t="shared" si="49"/>
        <v>0</v>
      </c>
      <c r="T47" s="74">
        <f t="shared" si="50"/>
        <v>0</v>
      </c>
      <c r="U47" s="74">
        <f t="shared" si="51"/>
        <v>0</v>
      </c>
      <c r="V47" s="74">
        <f t="shared" si="52"/>
        <v>0</v>
      </c>
      <c r="W47" s="67"/>
      <c r="X47" s="74">
        <f t="shared" si="53"/>
        <v>0</v>
      </c>
      <c r="Y47" s="74">
        <f t="shared" si="54"/>
        <v>0</v>
      </c>
      <c r="Z47" s="121">
        <f t="shared" si="55"/>
        <v>0</v>
      </c>
      <c r="AA47" s="148" t="str">
        <f t="shared" si="56"/>
        <v>OK</v>
      </c>
      <c r="AF47" s="5"/>
      <c r="AG47" s="5"/>
      <c r="AH47" s="5"/>
    </row>
    <row r="48" spans="1:34" ht="12.75" customHeight="1" x14ac:dyDescent="0.2">
      <c r="A48" s="111"/>
      <c r="B48" s="130" t="s">
        <v>56</v>
      </c>
      <c r="C48" s="94"/>
      <c r="D48" s="67">
        <v>40</v>
      </c>
      <c r="E48" s="132"/>
      <c r="F48" s="76">
        <v>0</v>
      </c>
      <c r="G48" s="74">
        <f t="shared" si="38"/>
        <v>0</v>
      </c>
      <c r="H48" s="96">
        <f t="shared" si="39"/>
        <v>0</v>
      </c>
      <c r="I48" s="74">
        <f t="shared" si="40"/>
        <v>0</v>
      </c>
      <c r="J48" s="71">
        <f t="shared" si="41"/>
        <v>0</v>
      </c>
      <c r="K48" s="74">
        <f t="shared" si="42"/>
        <v>0</v>
      </c>
      <c r="L48" s="96">
        <f t="shared" si="43"/>
        <v>0</v>
      </c>
      <c r="M48" s="74">
        <f t="shared" si="44"/>
        <v>0</v>
      </c>
      <c r="N48" s="74">
        <f t="shared" si="45"/>
        <v>0</v>
      </c>
      <c r="O48" s="74">
        <f t="shared" si="46"/>
        <v>0</v>
      </c>
      <c r="P48" s="67"/>
      <c r="Q48" s="74">
        <f t="shared" si="47"/>
        <v>0</v>
      </c>
      <c r="R48" s="74">
        <f t="shared" si="48"/>
        <v>0</v>
      </c>
      <c r="S48" s="96">
        <f t="shared" si="49"/>
        <v>0</v>
      </c>
      <c r="T48" s="74">
        <f t="shared" si="50"/>
        <v>0</v>
      </c>
      <c r="U48" s="74">
        <f t="shared" si="51"/>
        <v>0</v>
      </c>
      <c r="V48" s="74">
        <f t="shared" si="52"/>
        <v>0</v>
      </c>
      <c r="W48" s="67"/>
      <c r="X48" s="74">
        <f t="shared" si="53"/>
        <v>0</v>
      </c>
      <c r="Y48" s="74">
        <f t="shared" si="54"/>
        <v>0</v>
      </c>
      <c r="Z48" s="121">
        <f t="shared" si="55"/>
        <v>0</v>
      </c>
      <c r="AA48" s="148" t="str">
        <f t="shared" si="56"/>
        <v>OK</v>
      </c>
      <c r="AF48" s="5"/>
      <c r="AG48" s="5"/>
      <c r="AH48" s="5"/>
    </row>
    <row r="49" spans="1:34" ht="12.75" customHeight="1" x14ac:dyDescent="0.2">
      <c r="A49" s="111"/>
      <c r="B49" s="130" t="s">
        <v>56</v>
      </c>
      <c r="C49" s="94"/>
      <c r="D49" s="67">
        <v>40</v>
      </c>
      <c r="E49" s="132"/>
      <c r="F49" s="76">
        <v>0</v>
      </c>
      <c r="G49" s="74">
        <f t="shared" si="38"/>
        <v>0</v>
      </c>
      <c r="H49" s="96">
        <f t="shared" si="39"/>
        <v>0</v>
      </c>
      <c r="I49" s="74">
        <f t="shared" si="40"/>
        <v>0</v>
      </c>
      <c r="J49" s="71">
        <f t="shared" si="41"/>
        <v>0</v>
      </c>
      <c r="K49" s="74">
        <f t="shared" si="42"/>
        <v>0</v>
      </c>
      <c r="L49" s="96">
        <f t="shared" si="43"/>
        <v>0</v>
      </c>
      <c r="M49" s="74">
        <f t="shared" si="44"/>
        <v>0</v>
      </c>
      <c r="N49" s="74">
        <f t="shared" si="45"/>
        <v>0</v>
      </c>
      <c r="O49" s="74">
        <f t="shared" si="46"/>
        <v>0</v>
      </c>
      <c r="P49" s="67"/>
      <c r="Q49" s="74">
        <f t="shared" si="47"/>
        <v>0</v>
      </c>
      <c r="R49" s="74">
        <f t="shared" si="48"/>
        <v>0</v>
      </c>
      <c r="S49" s="96">
        <f t="shared" si="49"/>
        <v>0</v>
      </c>
      <c r="T49" s="74">
        <f t="shared" si="50"/>
        <v>0</v>
      </c>
      <c r="U49" s="74">
        <f t="shared" si="51"/>
        <v>0</v>
      </c>
      <c r="V49" s="74">
        <f t="shared" si="52"/>
        <v>0</v>
      </c>
      <c r="W49" s="67"/>
      <c r="X49" s="74">
        <f t="shared" si="53"/>
        <v>0</v>
      </c>
      <c r="Y49" s="74">
        <f t="shared" si="54"/>
        <v>0</v>
      </c>
      <c r="Z49" s="121">
        <f t="shared" si="55"/>
        <v>0</v>
      </c>
      <c r="AA49" s="148" t="str">
        <f t="shared" si="56"/>
        <v>OK</v>
      </c>
      <c r="AF49" s="5"/>
      <c r="AG49" s="5"/>
      <c r="AH49" s="5"/>
    </row>
    <row r="50" spans="1:34" ht="12.75" customHeight="1" x14ac:dyDescent="0.2">
      <c r="A50" s="111"/>
      <c r="B50" s="130" t="s">
        <v>56</v>
      </c>
      <c r="C50" s="94"/>
      <c r="D50" s="67">
        <v>40</v>
      </c>
      <c r="E50" s="132"/>
      <c r="F50" s="76">
        <v>0</v>
      </c>
      <c r="G50" s="74">
        <f t="shared" si="38"/>
        <v>0</v>
      </c>
      <c r="H50" s="96">
        <f t="shared" si="39"/>
        <v>0</v>
      </c>
      <c r="I50" s="74">
        <f t="shared" si="40"/>
        <v>0</v>
      </c>
      <c r="J50" s="71">
        <f t="shared" si="41"/>
        <v>0</v>
      </c>
      <c r="K50" s="74">
        <f t="shared" si="42"/>
        <v>0</v>
      </c>
      <c r="L50" s="96">
        <f t="shared" si="43"/>
        <v>0</v>
      </c>
      <c r="M50" s="74">
        <f t="shared" si="44"/>
        <v>0</v>
      </c>
      <c r="N50" s="74">
        <f t="shared" si="45"/>
        <v>0</v>
      </c>
      <c r="O50" s="74">
        <f t="shared" si="46"/>
        <v>0</v>
      </c>
      <c r="P50" s="67"/>
      <c r="Q50" s="74">
        <f t="shared" si="47"/>
        <v>0</v>
      </c>
      <c r="R50" s="74">
        <f t="shared" si="48"/>
        <v>0</v>
      </c>
      <c r="S50" s="96">
        <f t="shared" si="49"/>
        <v>0</v>
      </c>
      <c r="T50" s="74">
        <f t="shared" si="50"/>
        <v>0</v>
      </c>
      <c r="U50" s="74">
        <f t="shared" si="51"/>
        <v>0</v>
      </c>
      <c r="V50" s="74">
        <f t="shared" si="52"/>
        <v>0</v>
      </c>
      <c r="W50" s="67"/>
      <c r="X50" s="74">
        <f t="shared" si="53"/>
        <v>0</v>
      </c>
      <c r="Y50" s="74">
        <f t="shared" si="54"/>
        <v>0</v>
      </c>
      <c r="Z50" s="121">
        <f t="shared" si="55"/>
        <v>0</v>
      </c>
      <c r="AA50" s="148" t="str">
        <f t="shared" si="56"/>
        <v>OK</v>
      </c>
      <c r="AF50" s="5"/>
      <c r="AG50" s="5"/>
      <c r="AH50" s="5"/>
    </row>
    <row r="51" spans="1:34" ht="12.75" customHeight="1" x14ac:dyDescent="0.2">
      <c r="A51" s="111"/>
      <c r="B51" s="130" t="s">
        <v>56</v>
      </c>
      <c r="C51" s="94"/>
      <c r="D51" s="67">
        <v>40</v>
      </c>
      <c r="E51" s="132"/>
      <c r="F51" s="76">
        <v>0</v>
      </c>
      <c r="G51" s="74">
        <f t="shared" si="38"/>
        <v>0</v>
      </c>
      <c r="H51" s="96">
        <f t="shared" si="39"/>
        <v>0</v>
      </c>
      <c r="I51" s="74">
        <f t="shared" si="40"/>
        <v>0</v>
      </c>
      <c r="J51" s="71">
        <f t="shared" si="41"/>
        <v>0</v>
      </c>
      <c r="K51" s="74">
        <f t="shared" si="42"/>
        <v>0</v>
      </c>
      <c r="L51" s="96">
        <f t="shared" si="43"/>
        <v>0</v>
      </c>
      <c r="M51" s="74">
        <f t="shared" si="44"/>
        <v>0</v>
      </c>
      <c r="N51" s="74">
        <f t="shared" si="45"/>
        <v>0</v>
      </c>
      <c r="O51" s="74">
        <f t="shared" si="46"/>
        <v>0</v>
      </c>
      <c r="P51" s="67"/>
      <c r="Q51" s="74">
        <f t="shared" si="47"/>
        <v>0</v>
      </c>
      <c r="R51" s="74">
        <f t="shared" si="48"/>
        <v>0</v>
      </c>
      <c r="S51" s="96">
        <f t="shared" si="49"/>
        <v>0</v>
      </c>
      <c r="T51" s="74">
        <f t="shared" si="50"/>
        <v>0</v>
      </c>
      <c r="U51" s="74">
        <f t="shared" si="51"/>
        <v>0</v>
      </c>
      <c r="V51" s="74">
        <f t="shared" si="52"/>
        <v>0</v>
      </c>
      <c r="W51" s="67"/>
      <c r="X51" s="74">
        <f t="shared" si="53"/>
        <v>0</v>
      </c>
      <c r="Y51" s="74">
        <f t="shared" si="54"/>
        <v>0</v>
      </c>
      <c r="Z51" s="121">
        <f t="shared" si="55"/>
        <v>0</v>
      </c>
      <c r="AA51" s="148" t="str">
        <f t="shared" si="56"/>
        <v>OK</v>
      </c>
      <c r="AF51" s="5"/>
      <c r="AG51" s="5"/>
      <c r="AH51" s="5"/>
    </row>
    <row r="52" spans="1:34" ht="13.5" customHeight="1" x14ac:dyDescent="0.2">
      <c r="A52" s="111"/>
      <c r="B52" s="130" t="s">
        <v>56</v>
      </c>
      <c r="C52" s="94"/>
      <c r="D52" s="67">
        <v>40</v>
      </c>
      <c r="E52" s="132"/>
      <c r="F52" s="76">
        <v>0</v>
      </c>
      <c r="G52" s="74">
        <f t="shared" si="19"/>
        <v>0</v>
      </c>
      <c r="H52" s="96">
        <f t="shared" si="20"/>
        <v>0</v>
      </c>
      <c r="I52" s="74">
        <f t="shared" si="21"/>
        <v>0</v>
      </c>
      <c r="J52" s="71">
        <f t="shared" si="22"/>
        <v>0</v>
      </c>
      <c r="K52" s="74">
        <f t="shared" si="23"/>
        <v>0</v>
      </c>
      <c r="L52" s="96">
        <f t="shared" si="24"/>
        <v>0</v>
      </c>
      <c r="M52" s="74">
        <f t="shared" si="25"/>
        <v>0</v>
      </c>
      <c r="N52" s="74">
        <f t="shared" si="26"/>
        <v>0</v>
      </c>
      <c r="O52" s="74">
        <f t="shared" si="27"/>
        <v>0</v>
      </c>
      <c r="P52" s="67"/>
      <c r="Q52" s="74">
        <f t="shared" si="28"/>
        <v>0</v>
      </c>
      <c r="R52" s="74">
        <f t="shared" si="29"/>
        <v>0</v>
      </c>
      <c r="S52" s="96">
        <f t="shared" si="30"/>
        <v>0</v>
      </c>
      <c r="T52" s="74">
        <f t="shared" si="31"/>
        <v>0</v>
      </c>
      <c r="U52" s="74">
        <f t="shared" si="32"/>
        <v>0</v>
      </c>
      <c r="V52" s="74">
        <f t="shared" si="33"/>
        <v>0</v>
      </c>
      <c r="W52" s="67"/>
      <c r="X52" s="74">
        <f t="shared" si="34"/>
        <v>0</v>
      </c>
      <c r="Y52" s="74">
        <f t="shared" si="35"/>
        <v>0</v>
      </c>
      <c r="Z52" s="121">
        <f t="shared" si="36"/>
        <v>0</v>
      </c>
      <c r="AA52" s="148" t="str">
        <f t="shared" si="37"/>
        <v>OK</v>
      </c>
      <c r="AF52" s="5"/>
      <c r="AG52" s="5"/>
      <c r="AH52" s="5"/>
    </row>
    <row r="53" spans="1:34" ht="13.5" customHeight="1" x14ac:dyDescent="0.2">
      <c r="A53" s="111"/>
      <c r="B53" s="93" t="s">
        <v>56</v>
      </c>
      <c r="C53" s="94"/>
      <c r="D53" s="67">
        <v>40</v>
      </c>
      <c r="E53" s="76"/>
      <c r="F53" s="76">
        <v>0</v>
      </c>
      <c r="G53" s="74">
        <f t="shared" si="19"/>
        <v>0</v>
      </c>
      <c r="H53" s="96">
        <f t="shared" si="20"/>
        <v>0</v>
      </c>
      <c r="I53" s="74">
        <f t="shared" si="21"/>
        <v>0</v>
      </c>
      <c r="J53" s="71">
        <f t="shared" si="22"/>
        <v>0</v>
      </c>
      <c r="K53" s="74">
        <f t="shared" si="23"/>
        <v>0</v>
      </c>
      <c r="L53" s="96">
        <f t="shared" si="24"/>
        <v>0</v>
      </c>
      <c r="M53" s="74">
        <f t="shared" si="25"/>
        <v>0</v>
      </c>
      <c r="N53" s="74">
        <f t="shared" si="26"/>
        <v>0</v>
      </c>
      <c r="O53" s="74">
        <f t="shared" si="27"/>
        <v>0</v>
      </c>
      <c r="P53" s="67"/>
      <c r="Q53" s="74">
        <f t="shared" si="28"/>
        <v>0</v>
      </c>
      <c r="R53" s="74">
        <f t="shared" si="29"/>
        <v>0</v>
      </c>
      <c r="S53" s="96">
        <f t="shared" si="30"/>
        <v>0</v>
      </c>
      <c r="T53" s="74">
        <f t="shared" si="31"/>
        <v>0</v>
      </c>
      <c r="U53" s="74">
        <f t="shared" si="32"/>
        <v>0</v>
      </c>
      <c r="V53" s="74">
        <f t="shared" si="33"/>
        <v>0</v>
      </c>
      <c r="W53" s="67"/>
      <c r="X53" s="74">
        <f t="shared" si="34"/>
        <v>0</v>
      </c>
      <c r="Y53" s="74">
        <f t="shared" si="35"/>
        <v>0</v>
      </c>
      <c r="Z53" s="121">
        <f t="shared" si="36"/>
        <v>0</v>
      </c>
      <c r="AA53" s="148" t="str">
        <f t="shared" si="37"/>
        <v>OK</v>
      </c>
      <c r="AF53" s="5"/>
      <c r="AG53" s="5"/>
      <c r="AH53" s="5"/>
    </row>
    <row r="54" spans="1:34" ht="13.5" customHeight="1" x14ac:dyDescent="0.2">
      <c r="A54" s="111"/>
      <c r="B54" s="93" t="s">
        <v>56</v>
      </c>
      <c r="C54" s="94"/>
      <c r="D54" s="67">
        <v>40</v>
      </c>
      <c r="E54" s="76"/>
      <c r="F54" s="76">
        <v>0</v>
      </c>
      <c r="G54" s="74">
        <f t="shared" si="19"/>
        <v>0</v>
      </c>
      <c r="H54" s="96">
        <f t="shared" si="20"/>
        <v>0</v>
      </c>
      <c r="I54" s="74">
        <f t="shared" si="21"/>
        <v>0</v>
      </c>
      <c r="J54" s="71">
        <f t="shared" si="22"/>
        <v>0</v>
      </c>
      <c r="K54" s="74">
        <f t="shared" si="23"/>
        <v>0</v>
      </c>
      <c r="L54" s="96">
        <f t="shared" si="24"/>
        <v>0</v>
      </c>
      <c r="M54" s="74">
        <f t="shared" si="25"/>
        <v>0</v>
      </c>
      <c r="N54" s="74">
        <f t="shared" si="26"/>
        <v>0</v>
      </c>
      <c r="O54" s="74">
        <f t="shared" si="27"/>
        <v>0</v>
      </c>
      <c r="P54" s="67"/>
      <c r="Q54" s="74">
        <f t="shared" si="28"/>
        <v>0</v>
      </c>
      <c r="R54" s="74">
        <f t="shared" si="29"/>
        <v>0</v>
      </c>
      <c r="S54" s="96">
        <f t="shared" si="30"/>
        <v>0</v>
      </c>
      <c r="T54" s="74">
        <f t="shared" si="31"/>
        <v>0</v>
      </c>
      <c r="U54" s="74">
        <f t="shared" si="32"/>
        <v>0</v>
      </c>
      <c r="V54" s="74">
        <f t="shared" si="33"/>
        <v>0</v>
      </c>
      <c r="W54" s="67"/>
      <c r="X54" s="74">
        <f t="shared" si="34"/>
        <v>0</v>
      </c>
      <c r="Y54" s="74">
        <f t="shared" si="35"/>
        <v>0</v>
      </c>
      <c r="Z54" s="121">
        <f t="shared" si="36"/>
        <v>0</v>
      </c>
      <c r="AA54" s="148" t="str">
        <f t="shared" si="37"/>
        <v>OK</v>
      </c>
      <c r="AF54" s="5"/>
      <c r="AG54" s="5"/>
      <c r="AH54" s="5"/>
    </row>
    <row r="55" spans="1:34" ht="13.5" customHeight="1" x14ac:dyDescent="0.2">
      <c r="A55" s="111"/>
      <c r="B55" s="93" t="s">
        <v>56</v>
      </c>
      <c r="C55" s="94"/>
      <c r="D55" s="67">
        <v>40</v>
      </c>
      <c r="E55" s="76"/>
      <c r="F55" s="76">
        <v>0</v>
      </c>
      <c r="G55" s="74">
        <f t="shared" si="19"/>
        <v>0</v>
      </c>
      <c r="H55" s="96">
        <f t="shared" si="20"/>
        <v>0</v>
      </c>
      <c r="I55" s="74">
        <f t="shared" si="21"/>
        <v>0</v>
      </c>
      <c r="J55" s="71">
        <f t="shared" si="22"/>
        <v>0</v>
      </c>
      <c r="K55" s="74">
        <f t="shared" si="23"/>
        <v>0</v>
      </c>
      <c r="L55" s="96">
        <f t="shared" si="24"/>
        <v>0</v>
      </c>
      <c r="M55" s="74">
        <f t="shared" si="25"/>
        <v>0</v>
      </c>
      <c r="N55" s="74">
        <f t="shared" si="26"/>
        <v>0</v>
      </c>
      <c r="O55" s="74">
        <f t="shared" si="27"/>
        <v>0</v>
      </c>
      <c r="P55" s="67"/>
      <c r="Q55" s="74">
        <f t="shared" si="28"/>
        <v>0</v>
      </c>
      <c r="R55" s="74">
        <f t="shared" si="29"/>
        <v>0</v>
      </c>
      <c r="S55" s="96">
        <f t="shared" si="30"/>
        <v>0</v>
      </c>
      <c r="T55" s="74">
        <f t="shared" si="31"/>
        <v>0</v>
      </c>
      <c r="U55" s="74">
        <f t="shared" si="32"/>
        <v>0</v>
      </c>
      <c r="V55" s="74">
        <f t="shared" si="33"/>
        <v>0</v>
      </c>
      <c r="W55" s="67"/>
      <c r="X55" s="74">
        <f t="shared" si="34"/>
        <v>0</v>
      </c>
      <c r="Y55" s="74">
        <f t="shared" si="35"/>
        <v>0</v>
      </c>
      <c r="Z55" s="121">
        <f t="shared" si="36"/>
        <v>0</v>
      </c>
      <c r="AA55" s="148" t="str">
        <f t="shared" si="37"/>
        <v>OK</v>
      </c>
      <c r="AF55" s="5"/>
      <c r="AG55" s="5"/>
      <c r="AH55" s="5"/>
    </row>
    <row r="56" spans="1:34" ht="13.5" customHeight="1" x14ac:dyDescent="0.2">
      <c r="A56" s="111"/>
      <c r="B56" s="93" t="s">
        <v>56</v>
      </c>
      <c r="C56" s="94"/>
      <c r="D56" s="67">
        <v>40</v>
      </c>
      <c r="E56" s="76"/>
      <c r="F56" s="76">
        <v>0</v>
      </c>
      <c r="G56" s="74">
        <f t="shared" si="19"/>
        <v>0</v>
      </c>
      <c r="H56" s="96">
        <f t="shared" si="20"/>
        <v>0</v>
      </c>
      <c r="I56" s="74">
        <f t="shared" si="21"/>
        <v>0</v>
      </c>
      <c r="J56" s="71">
        <f t="shared" si="22"/>
        <v>0</v>
      </c>
      <c r="K56" s="74">
        <f t="shared" si="23"/>
        <v>0</v>
      </c>
      <c r="L56" s="96">
        <f t="shared" si="24"/>
        <v>0</v>
      </c>
      <c r="M56" s="74">
        <f t="shared" si="25"/>
        <v>0</v>
      </c>
      <c r="N56" s="74">
        <f t="shared" si="26"/>
        <v>0</v>
      </c>
      <c r="O56" s="74">
        <f t="shared" si="27"/>
        <v>0</v>
      </c>
      <c r="P56" s="67"/>
      <c r="Q56" s="74">
        <f t="shared" si="28"/>
        <v>0</v>
      </c>
      <c r="R56" s="74">
        <f t="shared" si="29"/>
        <v>0</v>
      </c>
      <c r="S56" s="96">
        <f t="shared" si="30"/>
        <v>0</v>
      </c>
      <c r="T56" s="74">
        <f t="shared" si="31"/>
        <v>0</v>
      </c>
      <c r="U56" s="74">
        <f t="shared" si="32"/>
        <v>0</v>
      </c>
      <c r="V56" s="74">
        <f t="shared" si="33"/>
        <v>0</v>
      </c>
      <c r="W56" s="67"/>
      <c r="X56" s="74">
        <f t="shared" si="34"/>
        <v>0</v>
      </c>
      <c r="Y56" s="74">
        <f t="shared" si="35"/>
        <v>0</v>
      </c>
      <c r="Z56" s="121">
        <f t="shared" si="36"/>
        <v>0</v>
      </c>
      <c r="AA56" s="148" t="str">
        <f t="shared" si="37"/>
        <v>OK</v>
      </c>
      <c r="AF56" s="5"/>
      <c r="AG56" s="5"/>
      <c r="AH56" s="5"/>
    </row>
    <row r="57" spans="1:34" ht="13.5" customHeight="1" x14ac:dyDescent="0.2">
      <c r="A57" s="112"/>
      <c r="B57" s="93" t="s">
        <v>56</v>
      </c>
      <c r="C57" s="95"/>
      <c r="D57" s="67">
        <v>40</v>
      </c>
      <c r="E57" s="76"/>
      <c r="F57" s="76">
        <v>0</v>
      </c>
      <c r="G57" s="74">
        <f t="shared" si="19"/>
        <v>0</v>
      </c>
      <c r="H57" s="96">
        <f t="shared" si="20"/>
        <v>0</v>
      </c>
      <c r="I57" s="74">
        <f t="shared" si="21"/>
        <v>0</v>
      </c>
      <c r="J57" s="71">
        <f t="shared" si="22"/>
        <v>0</v>
      </c>
      <c r="K57" s="74">
        <f t="shared" si="23"/>
        <v>0</v>
      </c>
      <c r="L57" s="96">
        <f t="shared" si="24"/>
        <v>0</v>
      </c>
      <c r="M57" s="74">
        <f t="shared" si="25"/>
        <v>0</v>
      </c>
      <c r="N57" s="74">
        <f t="shared" si="26"/>
        <v>0</v>
      </c>
      <c r="O57" s="74">
        <f t="shared" si="27"/>
        <v>0</v>
      </c>
      <c r="P57" s="67"/>
      <c r="Q57" s="74">
        <f t="shared" si="28"/>
        <v>0</v>
      </c>
      <c r="R57" s="74">
        <f t="shared" si="29"/>
        <v>0</v>
      </c>
      <c r="S57" s="96">
        <f t="shared" si="30"/>
        <v>0</v>
      </c>
      <c r="T57" s="74">
        <f t="shared" si="31"/>
        <v>0</v>
      </c>
      <c r="U57" s="74">
        <f t="shared" si="32"/>
        <v>0</v>
      </c>
      <c r="V57" s="74">
        <f t="shared" si="33"/>
        <v>0</v>
      </c>
      <c r="W57" s="67"/>
      <c r="X57" s="74">
        <f t="shared" si="34"/>
        <v>0</v>
      </c>
      <c r="Y57" s="74">
        <f t="shared" si="35"/>
        <v>0</v>
      </c>
      <c r="Z57" s="121">
        <f t="shared" si="36"/>
        <v>0</v>
      </c>
      <c r="AA57" s="148" t="str">
        <f t="shared" si="37"/>
        <v>OK</v>
      </c>
      <c r="AF57" s="5"/>
      <c r="AG57" s="5"/>
      <c r="AH57" s="5"/>
    </row>
    <row r="58" spans="1:34" ht="13.5" customHeight="1" x14ac:dyDescent="0.2">
      <c r="A58" s="111"/>
      <c r="B58" s="93" t="s">
        <v>56</v>
      </c>
      <c r="C58" s="94"/>
      <c r="D58" s="67">
        <v>40</v>
      </c>
      <c r="E58" s="76"/>
      <c r="F58" s="76">
        <v>0</v>
      </c>
      <c r="G58" s="74">
        <f t="shared" si="19"/>
        <v>0</v>
      </c>
      <c r="H58" s="96">
        <f t="shared" si="20"/>
        <v>0</v>
      </c>
      <c r="I58" s="74">
        <f t="shared" si="21"/>
        <v>0</v>
      </c>
      <c r="J58" s="71">
        <f t="shared" si="22"/>
        <v>0</v>
      </c>
      <c r="K58" s="74">
        <f t="shared" si="23"/>
        <v>0</v>
      </c>
      <c r="L58" s="96">
        <f t="shared" si="24"/>
        <v>0</v>
      </c>
      <c r="M58" s="74">
        <f t="shared" si="25"/>
        <v>0</v>
      </c>
      <c r="N58" s="74">
        <f t="shared" si="26"/>
        <v>0</v>
      </c>
      <c r="O58" s="74">
        <f t="shared" si="27"/>
        <v>0</v>
      </c>
      <c r="P58" s="67"/>
      <c r="Q58" s="74">
        <f t="shared" si="28"/>
        <v>0</v>
      </c>
      <c r="R58" s="74">
        <f t="shared" si="29"/>
        <v>0</v>
      </c>
      <c r="S58" s="96">
        <f t="shared" si="30"/>
        <v>0</v>
      </c>
      <c r="T58" s="74">
        <f t="shared" si="31"/>
        <v>0</v>
      </c>
      <c r="U58" s="74">
        <f t="shared" si="32"/>
        <v>0</v>
      </c>
      <c r="V58" s="74">
        <f t="shared" si="33"/>
        <v>0</v>
      </c>
      <c r="W58" s="67"/>
      <c r="X58" s="74">
        <f t="shared" si="34"/>
        <v>0</v>
      </c>
      <c r="Y58" s="74">
        <f t="shared" si="35"/>
        <v>0</v>
      </c>
      <c r="Z58" s="121">
        <f t="shared" si="36"/>
        <v>0</v>
      </c>
      <c r="AA58" s="148" t="str">
        <f t="shared" si="37"/>
        <v>OK</v>
      </c>
      <c r="AF58" s="5"/>
      <c r="AG58" s="5"/>
      <c r="AH58" s="5"/>
    </row>
    <row r="59" spans="1:34" ht="13.5" customHeight="1" x14ac:dyDescent="0.2">
      <c r="A59" s="112"/>
      <c r="B59" s="93" t="s">
        <v>56</v>
      </c>
      <c r="C59" s="95"/>
      <c r="D59" s="67">
        <v>40</v>
      </c>
      <c r="E59" s="76"/>
      <c r="F59" s="76">
        <v>0</v>
      </c>
      <c r="G59" s="74">
        <f t="shared" si="19"/>
        <v>0</v>
      </c>
      <c r="H59" s="96">
        <f t="shared" si="20"/>
        <v>0</v>
      </c>
      <c r="I59" s="74">
        <f t="shared" si="21"/>
        <v>0</v>
      </c>
      <c r="J59" s="71">
        <f t="shared" si="22"/>
        <v>0</v>
      </c>
      <c r="K59" s="74">
        <f t="shared" si="23"/>
        <v>0</v>
      </c>
      <c r="L59" s="96">
        <f t="shared" si="24"/>
        <v>0</v>
      </c>
      <c r="M59" s="74">
        <f t="shared" si="25"/>
        <v>0</v>
      </c>
      <c r="N59" s="74">
        <f t="shared" si="26"/>
        <v>0</v>
      </c>
      <c r="O59" s="74">
        <f t="shared" si="27"/>
        <v>0</v>
      </c>
      <c r="P59" s="67"/>
      <c r="Q59" s="74">
        <f t="shared" si="28"/>
        <v>0</v>
      </c>
      <c r="R59" s="74">
        <f t="shared" si="29"/>
        <v>0</v>
      </c>
      <c r="S59" s="96">
        <f t="shared" si="30"/>
        <v>0</v>
      </c>
      <c r="T59" s="74">
        <f t="shared" si="31"/>
        <v>0</v>
      </c>
      <c r="U59" s="74">
        <f t="shared" si="32"/>
        <v>0</v>
      </c>
      <c r="V59" s="74">
        <f t="shared" si="33"/>
        <v>0</v>
      </c>
      <c r="W59" s="67"/>
      <c r="X59" s="74">
        <f t="shared" si="34"/>
        <v>0</v>
      </c>
      <c r="Y59" s="74">
        <f t="shared" si="35"/>
        <v>0</v>
      </c>
      <c r="Z59" s="121">
        <f t="shared" si="36"/>
        <v>0</v>
      </c>
      <c r="AA59" s="148" t="str">
        <f t="shared" si="37"/>
        <v>OK</v>
      </c>
      <c r="AF59" s="5"/>
      <c r="AG59" s="5"/>
      <c r="AH59" s="5"/>
    </row>
    <row r="60" spans="1:34" ht="13.5" customHeight="1" x14ac:dyDescent="0.2">
      <c r="A60" s="112"/>
      <c r="B60" s="93" t="s">
        <v>56</v>
      </c>
      <c r="C60" s="95"/>
      <c r="D60" s="67">
        <v>40</v>
      </c>
      <c r="E60" s="76"/>
      <c r="F60" s="76">
        <v>0</v>
      </c>
      <c r="G60" s="74">
        <f t="shared" si="19"/>
        <v>0</v>
      </c>
      <c r="H60" s="96">
        <f t="shared" si="20"/>
        <v>0</v>
      </c>
      <c r="I60" s="74">
        <f t="shared" si="21"/>
        <v>0</v>
      </c>
      <c r="J60" s="71">
        <f t="shared" si="22"/>
        <v>0</v>
      </c>
      <c r="K60" s="74">
        <f t="shared" si="23"/>
        <v>0</v>
      </c>
      <c r="L60" s="96">
        <f t="shared" si="24"/>
        <v>0</v>
      </c>
      <c r="M60" s="74">
        <f t="shared" si="25"/>
        <v>0</v>
      </c>
      <c r="N60" s="74">
        <f t="shared" si="26"/>
        <v>0</v>
      </c>
      <c r="O60" s="74">
        <f t="shared" si="27"/>
        <v>0</v>
      </c>
      <c r="P60" s="67"/>
      <c r="Q60" s="74">
        <f t="shared" si="28"/>
        <v>0</v>
      </c>
      <c r="R60" s="74">
        <f t="shared" si="29"/>
        <v>0</v>
      </c>
      <c r="S60" s="96">
        <f t="shared" si="30"/>
        <v>0</v>
      </c>
      <c r="T60" s="74">
        <f t="shared" si="31"/>
        <v>0</v>
      </c>
      <c r="U60" s="74">
        <f t="shared" si="32"/>
        <v>0</v>
      </c>
      <c r="V60" s="74">
        <f t="shared" si="33"/>
        <v>0</v>
      </c>
      <c r="W60" s="67"/>
      <c r="X60" s="74">
        <f t="shared" si="34"/>
        <v>0</v>
      </c>
      <c r="Y60" s="74">
        <f t="shared" si="35"/>
        <v>0</v>
      </c>
      <c r="Z60" s="121">
        <f t="shared" si="36"/>
        <v>0</v>
      </c>
      <c r="AA60" s="148" t="str">
        <f t="shared" si="37"/>
        <v>OK</v>
      </c>
      <c r="AF60" s="5"/>
      <c r="AG60" s="5"/>
      <c r="AH60" s="5"/>
    </row>
    <row r="61" spans="1:34" ht="13.5" customHeight="1" x14ac:dyDescent="0.2">
      <c r="A61" s="112"/>
      <c r="B61" s="93" t="s">
        <v>56</v>
      </c>
      <c r="C61" s="95"/>
      <c r="D61" s="67">
        <v>40</v>
      </c>
      <c r="E61" s="76"/>
      <c r="F61" s="76">
        <v>0</v>
      </c>
      <c r="G61" s="74">
        <f t="shared" si="19"/>
        <v>0</v>
      </c>
      <c r="H61" s="96">
        <f t="shared" si="20"/>
        <v>0</v>
      </c>
      <c r="I61" s="74">
        <f t="shared" si="21"/>
        <v>0</v>
      </c>
      <c r="J61" s="71">
        <f t="shared" si="22"/>
        <v>0</v>
      </c>
      <c r="K61" s="74">
        <f t="shared" si="23"/>
        <v>0</v>
      </c>
      <c r="L61" s="96">
        <f t="shared" si="24"/>
        <v>0</v>
      </c>
      <c r="M61" s="74">
        <f t="shared" si="25"/>
        <v>0</v>
      </c>
      <c r="N61" s="74">
        <f t="shared" si="26"/>
        <v>0</v>
      </c>
      <c r="O61" s="74">
        <f t="shared" si="27"/>
        <v>0</v>
      </c>
      <c r="P61" s="67"/>
      <c r="Q61" s="74">
        <f t="shared" si="28"/>
        <v>0</v>
      </c>
      <c r="R61" s="74">
        <f t="shared" si="29"/>
        <v>0</v>
      </c>
      <c r="S61" s="96">
        <f t="shared" si="30"/>
        <v>0</v>
      </c>
      <c r="T61" s="74">
        <f t="shared" si="31"/>
        <v>0</v>
      </c>
      <c r="U61" s="74">
        <f t="shared" si="32"/>
        <v>0</v>
      </c>
      <c r="V61" s="74">
        <f t="shared" si="33"/>
        <v>0</v>
      </c>
      <c r="W61" s="67"/>
      <c r="X61" s="74">
        <f t="shared" si="34"/>
        <v>0</v>
      </c>
      <c r="Y61" s="74">
        <f t="shared" si="35"/>
        <v>0</v>
      </c>
      <c r="Z61" s="121">
        <f t="shared" si="36"/>
        <v>0</v>
      </c>
      <c r="AA61" s="148" t="str">
        <f t="shared" si="37"/>
        <v>OK</v>
      </c>
    </row>
    <row r="62" spans="1:34" ht="13.5" customHeight="1" x14ac:dyDescent="0.2">
      <c r="A62" s="111"/>
      <c r="B62" s="93" t="s">
        <v>56</v>
      </c>
      <c r="C62" s="94"/>
      <c r="D62" s="67">
        <v>40</v>
      </c>
      <c r="E62" s="76"/>
      <c r="F62" s="76">
        <v>0</v>
      </c>
      <c r="G62" s="74">
        <f t="shared" si="19"/>
        <v>0</v>
      </c>
      <c r="H62" s="96">
        <f t="shared" si="20"/>
        <v>0</v>
      </c>
      <c r="I62" s="74">
        <f t="shared" si="21"/>
        <v>0</v>
      </c>
      <c r="J62" s="71">
        <f t="shared" si="22"/>
        <v>0</v>
      </c>
      <c r="K62" s="74">
        <f t="shared" si="23"/>
        <v>0</v>
      </c>
      <c r="L62" s="96">
        <f t="shared" si="24"/>
        <v>0</v>
      </c>
      <c r="M62" s="74">
        <f t="shared" si="25"/>
        <v>0</v>
      </c>
      <c r="N62" s="74">
        <f t="shared" si="26"/>
        <v>0</v>
      </c>
      <c r="O62" s="74">
        <f t="shared" si="27"/>
        <v>0</v>
      </c>
      <c r="P62" s="67"/>
      <c r="Q62" s="74">
        <f t="shared" si="28"/>
        <v>0</v>
      </c>
      <c r="R62" s="74">
        <f t="shared" si="29"/>
        <v>0</v>
      </c>
      <c r="S62" s="96">
        <f t="shared" si="30"/>
        <v>0</v>
      </c>
      <c r="T62" s="74">
        <f t="shared" si="31"/>
        <v>0</v>
      </c>
      <c r="U62" s="74">
        <f t="shared" si="32"/>
        <v>0</v>
      </c>
      <c r="V62" s="74">
        <f t="shared" si="33"/>
        <v>0</v>
      </c>
      <c r="W62" s="67"/>
      <c r="X62" s="74">
        <f t="shared" si="34"/>
        <v>0</v>
      </c>
      <c r="Y62" s="74">
        <f t="shared" si="35"/>
        <v>0</v>
      </c>
      <c r="Z62" s="121">
        <f t="shared" si="36"/>
        <v>0</v>
      </c>
      <c r="AA62" s="148" t="str">
        <f t="shared" si="37"/>
        <v>OK</v>
      </c>
    </row>
    <row r="63" spans="1:34" ht="13.5" customHeight="1" x14ac:dyDescent="0.2">
      <c r="A63" s="110"/>
      <c r="B63" s="93" t="s">
        <v>56</v>
      </c>
      <c r="C63" s="68"/>
      <c r="D63" s="67">
        <v>40</v>
      </c>
      <c r="E63" s="76"/>
      <c r="F63" s="76">
        <v>0</v>
      </c>
      <c r="G63" s="74">
        <f t="shared" si="19"/>
        <v>0</v>
      </c>
      <c r="H63" s="96">
        <f t="shared" si="20"/>
        <v>0</v>
      </c>
      <c r="I63" s="74">
        <f t="shared" si="21"/>
        <v>0</v>
      </c>
      <c r="J63" s="71">
        <f t="shared" si="22"/>
        <v>0</v>
      </c>
      <c r="K63" s="74">
        <f t="shared" si="23"/>
        <v>0</v>
      </c>
      <c r="L63" s="96">
        <f t="shared" si="24"/>
        <v>0</v>
      </c>
      <c r="M63" s="74">
        <f t="shared" si="25"/>
        <v>0</v>
      </c>
      <c r="N63" s="74">
        <f t="shared" si="26"/>
        <v>0</v>
      </c>
      <c r="O63" s="74">
        <f t="shared" si="27"/>
        <v>0</v>
      </c>
      <c r="P63" s="67"/>
      <c r="Q63" s="74">
        <f t="shared" si="28"/>
        <v>0</v>
      </c>
      <c r="R63" s="74">
        <f t="shared" si="29"/>
        <v>0</v>
      </c>
      <c r="S63" s="96">
        <f t="shared" si="30"/>
        <v>0</v>
      </c>
      <c r="T63" s="74">
        <f t="shared" si="31"/>
        <v>0</v>
      </c>
      <c r="U63" s="74">
        <f t="shared" si="32"/>
        <v>0</v>
      </c>
      <c r="V63" s="74">
        <f t="shared" si="33"/>
        <v>0</v>
      </c>
      <c r="W63" s="67"/>
      <c r="X63" s="74">
        <f t="shared" si="34"/>
        <v>0</v>
      </c>
      <c r="Y63" s="74">
        <f t="shared" si="35"/>
        <v>0</v>
      </c>
      <c r="Z63" s="121">
        <f t="shared" si="36"/>
        <v>0</v>
      </c>
      <c r="AA63" s="148" t="str">
        <f t="shared" si="37"/>
        <v>OK</v>
      </c>
    </row>
    <row r="64" spans="1:34" ht="13.5" customHeight="1" x14ac:dyDescent="0.2">
      <c r="A64" s="110"/>
      <c r="B64" s="93" t="s">
        <v>56</v>
      </c>
      <c r="C64" s="68"/>
      <c r="D64" s="67">
        <v>40</v>
      </c>
      <c r="E64" s="76"/>
      <c r="F64" s="76">
        <v>0</v>
      </c>
      <c r="G64" s="74">
        <f t="shared" si="19"/>
        <v>0</v>
      </c>
      <c r="H64" s="96">
        <f t="shared" si="20"/>
        <v>0</v>
      </c>
      <c r="I64" s="74">
        <f t="shared" si="21"/>
        <v>0</v>
      </c>
      <c r="J64" s="71">
        <f t="shared" si="22"/>
        <v>0</v>
      </c>
      <c r="K64" s="74">
        <f t="shared" si="23"/>
        <v>0</v>
      </c>
      <c r="L64" s="96">
        <f t="shared" si="24"/>
        <v>0</v>
      </c>
      <c r="M64" s="74">
        <f t="shared" si="25"/>
        <v>0</v>
      </c>
      <c r="N64" s="74">
        <f t="shared" si="26"/>
        <v>0</v>
      </c>
      <c r="O64" s="74">
        <f t="shared" si="27"/>
        <v>0</v>
      </c>
      <c r="P64" s="67"/>
      <c r="Q64" s="74">
        <f t="shared" si="28"/>
        <v>0</v>
      </c>
      <c r="R64" s="74">
        <f t="shared" si="29"/>
        <v>0</v>
      </c>
      <c r="S64" s="96">
        <f t="shared" si="30"/>
        <v>0</v>
      </c>
      <c r="T64" s="74">
        <f t="shared" si="31"/>
        <v>0</v>
      </c>
      <c r="U64" s="74">
        <f t="shared" si="32"/>
        <v>0</v>
      </c>
      <c r="V64" s="74">
        <f t="shared" si="33"/>
        <v>0</v>
      </c>
      <c r="W64" s="67"/>
      <c r="X64" s="74">
        <f t="shared" si="34"/>
        <v>0</v>
      </c>
      <c r="Y64" s="74">
        <f t="shared" si="35"/>
        <v>0</v>
      </c>
      <c r="Z64" s="121">
        <f t="shared" si="36"/>
        <v>0</v>
      </c>
      <c r="AA64" s="148" t="str">
        <f t="shared" si="37"/>
        <v>OK</v>
      </c>
    </row>
    <row r="65" spans="1:27" ht="13.5" customHeight="1" x14ac:dyDescent="0.2">
      <c r="A65" s="112"/>
      <c r="B65" s="93" t="s">
        <v>56</v>
      </c>
      <c r="C65" s="95"/>
      <c r="D65" s="67">
        <v>40</v>
      </c>
      <c r="E65" s="76"/>
      <c r="F65" s="76">
        <v>0</v>
      </c>
      <c r="G65" s="74">
        <f t="shared" si="19"/>
        <v>0</v>
      </c>
      <c r="H65" s="96">
        <f t="shared" si="20"/>
        <v>0</v>
      </c>
      <c r="I65" s="74">
        <f t="shared" si="21"/>
        <v>0</v>
      </c>
      <c r="J65" s="71">
        <f t="shared" si="22"/>
        <v>0</v>
      </c>
      <c r="K65" s="74">
        <f t="shared" si="23"/>
        <v>0</v>
      </c>
      <c r="L65" s="96">
        <f t="shared" si="24"/>
        <v>0</v>
      </c>
      <c r="M65" s="74">
        <f t="shared" si="25"/>
        <v>0</v>
      </c>
      <c r="N65" s="74">
        <f t="shared" si="26"/>
        <v>0</v>
      </c>
      <c r="O65" s="74">
        <f t="shared" si="27"/>
        <v>0</v>
      </c>
      <c r="P65" s="67"/>
      <c r="Q65" s="74">
        <f t="shared" si="28"/>
        <v>0</v>
      </c>
      <c r="R65" s="74">
        <f t="shared" si="29"/>
        <v>0</v>
      </c>
      <c r="S65" s="96">
        <f t="shared" si="30"/>
        <v>0</v>
      </c>
      <c r="T65" s="74">
        <f t="shared" si="31"/>
        <v>0</v>
      </c>
      <c r="U65" s="74">
        <f t="shared" si="32"/>
        <v>0</v>
      </c>
      <c r="V65" s="74">
        <f t="shared" si="33"/>
        <v>0</v>
      </c>
      <c r="W65" s="67"/>
      <c r="X65" s="74">
        <f t="shared" si="34"/>
        <v>0</v>
      </c>
      <c r="Y65" s="74">
        <f t="shared" si="35"/>
        <v>0</v>
      </c>
      <c r="Z65" s="121">
        <f t="shared" si="36"/>
        <v>0</v>
      </c>
      <c r="AA65" s="148" t="str">
        <f t="shared" si="37"/>
        <v>OK</v>
      </c>
    </row>
    <row r="66" spans="1:27" ht="13.5" customHeight="1" x14ac:dyDescent="0.2">
      <c r="A66" s="112"/>
      <c r="B66" s="93" t="s">
        <v>56</v>
      </c>
      <c r="C66" s="95"/>
      <c r="D66" s="67">
        <v>40</v>
      </c>
      <c r="E66" s="76"/>
      <c r="F66" s="76">
        <v>0</v>
      </c>
      <c r="G66" s="74">
        <f t="shared" si="19"/>
        <v>0</v>
      </c>
      <c r="H66" s="96">
        <f t="shared" si="20"/>
        <v>0</v>
      </c>
      <c r="I66" s="74">
        <f t="shared" si="21"/>
        <v>0</v>
      </c>
      <c r="J66" s="71">
        <f t="shared" si="22"/>
        <v>0</v>
      </c>
      <c r="K66" s="74">
        <f t="shared" si="23"/>
        <v>0</v>
      </c>
      <c r="L66" s="96">
        <f t="shared" si="24"/>
        <v>0</v>
      </c>
      <c r="M66" s="74">
        <f t="shared" si="25"/>
        <v>0</v>
      </c>
      <c r="N66" s="74">
        <f t="shared" si="26"/>
        <v>0</v>
      </c>
      <c r="O66" s="74">
        <f t="shared" si="27"/>
        <v>0</v>
      </c>
      <c r="P66" s="67"/>
      <c r="Q66" s="74">
        <f t="shared" si="28"/>
        <v>0</v>
      </c>
      <c r="R66" s="74">
        <f t="shared" si="29"/>
        <v>0</v>
      </c>
      <c r="S66" s="96">
        <f t="shared" si="30"/>
        <v>0</v>
      </c>
      <c r="T66" s="74">
        <f t="shared" si="31"/>
        <v>0</v>
      </c>
      <c r="U66" s="74">
        <f t="shared" si="32"/>
        <v>0</v>
      </c>
      <c r="V66" s="74">
        <f t="shared" si="33"/>
        <v>0</v>
      </c>
      <c r="W66" s="67"/>
      <c r="X66" s="74">
        <f t="shared" si="34"/>
        <v>0</v>
      </c>
      <c r="Y66" s="74">
        <f t="shared" si="35"/>
        <v>0</v>
      </c>
      <c r="Z66" s="121">
        <f t="shared" si="36"/>
        <v>0</v>
      </c>
      <c r="AA66" s="148" t="str">
        <f t="shared" si="37"/>
        <v>OK</v>
      </c>
    </row>
    <row r="67" spans="1:27" ht="13.5" customHeight="1" x14ac:dyDescent="0.2">
      <c r="A67" s="112"/>
      <c r="B67" s="93" t="s">
        <v>56</v>
      </c>
      <c r="C67" s="95"/>
      <c r="D67" s="67">
        <v>40</v>
      </c>
      <c r="E67" s="76"/>
      <c r="F67" s="76">
        <v>0</v>
      </c>
      <c r="G67" s="74">
        <f t="shared" si="19"/>
        <v>0</v>
      </c>
      <c r="H67" s="96">
        <f t="shared" si="20"/>
        <v>0</v>
      </c>
      <c r="I67" s="74">
        <f t="shared" si="21"/>
        <v>0</v>
      </c>
      <c r="J67" s="71">
        <f t="shared" si="22"/>
        <v>0</v>
      </c>
      <c r="K67" s="74">
        <f t="shared" si="23"/>
        <v>0</v>
      </c>
      <c r="L67" s="96">
        <f t="shared" si="24"/>
        <v>0</v>
      </c>
      <c r="M67" s="74">
        <f t="shared" si="25"/>
        <v>0</v>
      </c>
      <c r="N67" s="74">
        <f t="shared" si="26"/>
        <v>0</v>
      </c>
      <c r="O67" s="74">
        <f t="shared" si="27"/>
        <v>0</v>
      </c>
      <c r="P67" s="67"/>
      <c r="Q67" s="74">
        <f t="shared" si="28"/>
        <v>0</v>
      </c>
      <c r="R67" s="74">
        <f t="shared" si="29"/>
        <v>0</v>
      </c>
      <c r="S67" s="96">
        <f t="shared" si="30"/>
        <v>0</v>
      </c>
      <c r="T67" s="74">
        <f t="shared" si="31"/>
        <v>0</v>
      </c>
      <c r="U67" s="74">
        <f t="shared" si="32"/>
        <v>0</v>
      </c>
      <c r="V67" s="74">
        <f t="shared" si="33"/>
        <v>0</v>
      </c>
      <c r="W67" s="67"/>
      <c r="X67" s="74">
        <f t="shared" si="34"/>
        <v>0</v>
      </c>
      <c r="Y67" s="74">
        <f t="shared" si="35"/>
        <v>0</v>
      </c>
      <c r="Z67" s="121">
        <f t="shared" si="36"/>
        <v>0</v>
      </c>
      <c r="AA67" s="148" t="str">
        <f t="shared" si="37"/>
        <v>OK</v>
      </c>
    </row>
    <row r="68" spans="1:27" ht="13.5" customHeight="1" x14ac:dyDescent="0.2">
      <c r="A68" s="112"/>
      <c r="B68" s="93" t="s">
        <v>56</v>
      </c>
      <c r="C68" s="95"/>
      <c r="D68" s="67">
        <v>40</v>
      </c>
      <c r="E68" s="76"/>
      <c r="F68" s="76">
        <v>0</v>
      </c>
      <c r="G68" s="74">
        <f t="shared" si="19"/>
        <v>0</v>
      </c>
      <c r="H68" s="96">
        <f t="shared" si="20"/>
        <v>0</v>
      </c>
      <c r="I68" s="74">
        <f t="shared" si="21"/>
        <v>0</v>
      </c>
      <c r="J68" s="71">
        <f t="shared" si="22"/>
        <v>0</v>
      </c>
      <c r="K68" s="74">
        <f t="shared" si="23"/>
        <v>0</v>
      </c>
      <c r="L68" s="96">
        <f t="shared" si="24"/>
        <v>0</v>
      </c>
      <c r="M68" s="74">
        <f t="shared" si="25"/>
        <v>0</v>
      </c>
      <c r="N68" s="74">
        <f t="shared" si="26"/>
        <v>0</v>
      </c>
      <c r="O68" s="74">
        <f t="shared" si="27"/>
        <v>0</v>
      </c>
      <c r="P68" s="67"/>
      <c r="Q68" s="74">
        <f t="shared" si="28"/>
        <v>0</v>
      </c>
      <c r="R68" s="74">
        <f t="shared" si="29"/>
        <v>0</v>
      </c>
      <c r="S68" s="96">
        <f t="shared" si="30"/>
        <v>0</v>
      </c>
      <c r="T68" s="74">
        <f t="shared" si="31"/>
        <v>0</v>
      </c>
      <c r="U68" s="74">
        <f t="shared" si="32"/>
        <v>0</v>
      </c>
      <c r="V68" s="74">
        <f t="shared" si="33"/>
        <v>0</v>
      </c>
      <c r="W68" s="67"/>
      <c r="X68" s="74">
        <f t="shared" si="34"/>
        <v>0</v>
      </c>
      <c r="Y68" s="74">
        <f t="shared" si="35"/>
        <v>0</v>
      </c>
      <c r="Z68" s="121">
        <f t="shared" si="36"/>
        <v>0</v>
      </c>
      <c r="AA68" s="148" t="str">
        <f t="shared" si="37"/>
        <v>OK</v>
      </c>
    </row>
    <row r="69" spans="1:27" ht="12.2" customHeight="1" x14ac:dyDescent="0.2">
      <c r="A69" s="112"/>
      <c r="B69" s="93" t="s">
        <v>56</v>
      </c>
      <c r="C69" s="95"/>
      <c r="D69" s="67">
        <v>40</v>
      </c>
      <c r="E69" s="76"/>
      <c r="F69" s="76">
        <v>0</v>
      </c>
      <c r="G69" s="74">
        <f t="shared" si="19"/>
        <v>0</v>
      </c>
      <c r="H69" s="96">
        <f t="shared" si="20"/>
        <v>0</v>
      </c>
      <c r="I69" s="74">
        <f t="shared" si="21"/>
        <v>0</v>
      </c>
      <c r="J69" s="71">
        <f t="shared" si="22"/>
        <v>0</v>
      </c>
      <c r="K69" s="74">
        <f t="shared" si="23"/>
        <v>0</v>
      </c>
      <c r="L69" s="96">
        <f t="shared" si="24"/>
        <v>0</v>
      </c>
      <c r="M69" s="74">
        <f t="shared" si="25"/>
        <v>0</v>
      </c>
      <c r="N69" s="74">
        <f t="shared" si="26"/>
        <v>0</v>
      </c>
      <c r="O69" s="74">
        <f t="shared" si="27"/>
        <v>0</v>
      </c>
      <c r="P69" s="67"/>
      <c r="Q69" s="74">
        <f t="shared" si="28"/>
        <v>0</v>
      </c>
      <c r="R69" s="74">
        <f t="shared" si="29"/>
        <v>0</v>
      </c>
      <c r="S69" s="96">
        <f t="shared" si="30"/>
        <v>0</v>
      </c>
      <c r="T69" s="74">
        <f t="shared" si="31"/>
        <v>0</v>
      </c>
      <c r="U69" s="74">
        <f t="shared" si="32"/>
        <v>0</v>
      </c>
      <c r="V69" s="74">
        <f t="shared" si="33"/>
        <v>0</v>
      </c>
      <c r="W69" s="67"/>
      <c r="X69" s="74">
        <f t="shared" si="34"/>
        <v>0</v>
      </c>
      <c r="Y69" s="74">
        <f t="shared" si="35"/>
        <v>0</v>
      </c>
      <c r="Z69" s="121">
        <f t="shared" si="36"/>
        <v>0</v>
      </c>
      <c r="AA69" s="148" t="str">
        <f t="shared" si="37"/>
        <v>OK</v>
      </c>
    </row>
    <row r="70" spans="1:27" ht="12.2" customHeight="1" x14ac:dyDescent="0.2">
      <c r="A70" s="112"/>
      <c r="B70" s="93" t="s">
        <v>56</v>
      </c>
      <c r="C70" s="95"/>
      <c r="D70" s="67">
        <v>40</v>
      </c>
      <c r="E70" s="76"/>
      <c r="F70" s="76">
        <v>0</v>
      </c>
      <c r="G70" s="74">
        <f t="shared" si="19"/>
        <v>0</v>
      </c>
      <c r="H70" s="96">
        <f t="shared" si="20"/>
        <v>0</v>
      </c>
      <c r="I70" s="74">
        <f t="shared" si="21"/>
        <v>0</v>
      </c>
      <c r="J70" s="71">
        <f t="shared" si="22"/>
        <v>0</v>
      </c>
      <c r="K70" s="74">
        <f t="shared" si="23"/>
        <v>0</v>
      </c>
      <c r="L70" s="96">
        <f t="shared" si="24"/>
        <v>0</v>
      </c>
      <c r="M70" s="74">
        <f t="shared" si="25"/>
        <v>0</v>
      </c>
      <c r="N70" s="74">
        <f t="shared" si="26"/>
        <v>0</v>
      </c>
      <c r="O70" s="74">
        <f t="shared" si="27"/>
        <v>0</v>
      </c>
      <c r="P70" s="67"/>
      <c r="Q70" s="74">
        <f t="shared" si="28"/>
        <v>0</v>
      </c>
      <c r="R70" s="74">
        <f t="shared" si="29"/>
        <v>0</v>
      </c>
      <c r="S70" s="96">
        <f t="shared" si="30"/>
        <v>0</v>
      </c>
      <c r="T70" s="74">
        <f t="shared" si="31"/>
        <v>0</v>
      </c>
      <c r="U70" s="74">
        <f t="shared" si="32"/>
        <v>0</v>
      </c>
      <c r="V70" s="74">
        <f t="shared" si="33"/>
        <v>0</v>
      </c>
      <c r="W70" s="67"/>
      <c r="X70" s="74">
        <f t="shared" si="34"/>
        <v>0</v>
      </c>
      <c r="Y70" s="74">
        <f t="shared" si="35"/>
        <v>0</v>
      </c>
      <c r="Z70" s="121">
        <f t="shared" si="36"/>
        <v>0</v>
      </c>
      <c r="AA70" s="148" t="str">
        <f t="shared" si="37"/>
        <v>OK</v>
      </c>
    </row>
    <row r="71" spans="1:27" ht="12.2" customHeight="1" x14ac:dyDescent="0.2">
      <c r="A71" s="112"/>
      <c r="B71" s="93" t="s">
        <v>56</v>
      </c>
      <c r="C71" s="95"/>
      <c r="D71" s="67">
        <v>40</v>
      </c>
      <c r="E71" s="76"/>
      <c r="F71" s="76">
        <v>0</v>
      </c>
      <c r="G71" s="74">
        <f t="shared" si="19"/>
        <v>0</v>
      </c>
      <c r="H71" s="96">
        <f t="shared" si="20"/>
        <v>0</v>
      </c>
      <c r="I71" s="74">
        <f t="shared" si="21"/>
        <v>0</v>
      </c>
      <c r="J71" s="71">
        <f t="shared" si="22"/>
        <v>0</v>
      </c>
      <c r="K71" s="74">
        <f t="shared" si="23"/>
        <v>0</v>
      </c>
      <c r="L71" s="96">
        <f t="shared" si="24"/>
        <v>0</v>
      </c>
      <c r="M71" s="74">
        <f t="shared" si="25"/>
        <v>0</v>
      </c>
      <c r="N71" s="74">
        <f t="shared" si="26"/>
        <v>0</v>
      </c>
      <c r="O71" s="74">
        <f t="shared" si="27"/>
        <v>0</v>
      </c>
      <c r="P71" s="67"/>
      <c r="Q71" s="74">
        <f t="shared" si="28"/>
        <v>0</v>
      </c>
      <c r="R71" s="74">
        <f t="shared" si="29"/>
        <v>0</v>
      </c>
      <c r="S71" s="96">
        <f t="shared" si="30"/>
        <v>0</v>
      </c>
      <c r="T71" s="74">
        <f t="shared" si="31"/>
        <v>0</v>
      </c>
      <c r="U71" s="74">
        <f t="shared" si="32"/>
        <v>0</v>
      </c>
      <c r="V71" s="74">
        <f t="shared" si="33"/>
        <v>0</v>
      </c>
      <c r="W71" s="67"/>
      <c r="X71" s="74">
        <f t="shared" si="34"/>
        <v>0</v>
      </c>
      <c r="Y71" s="74">
        <f t="shared" si="35"/>
        <v>0</v>
      </c>
      <c r="Z71" s="121">
        <f t="shared" si="36"/>
        <v>0</v>
      </c>
      <c r="AA71" s="148" t="str">
        <f t="shared" si="37"/>
        <v>OK</v>
      </c>
    </row>
    <row r="72" spans="1:27" ht="12.2" customHeight="1" x14ac:dyDescent="0.2">
      <c r="A72" s="112"/>
      <c r="B72" s="93" t="s">
        <v>56</v>
      </c>
      <c r="C72" s="95"/>
      <c r="D72" s="67">
        <v>40</v>
      </c>
      <c r="E72" s="76"/>
      <c r="F72" s="76">
        <v>0</v>
      </c>
      <c r="G72" s="74">
        <f t="shared" si="19"/>
        <v>0</v>
      </c>
      <c r="H72" s="96">
        <f t="shared" si="20"/>
        <v>0</v>
      </c>
      <c r="I72" s="74">
        <f t="shared" si="21"/>
        <v>0</v>
      </c>
      <c r="J72" s="71">
        <f t="shared" si="22"/>
        <v>0</v>
      </c>
      <c r="K72" s="74">
        <f t="shared" si="23"/>
        <v>0</v>
      </c>
      <c r="L72" s="96">
        <f t="shared" si="24"/>
        <v>0</v>
      </c>
      <c r="M72" s="74">
        <f t="shared" si="25"/>
        <v>0</v>
      </c>
      <c r="N72" s="74">
        <f t="shared" si="26"/>
        <v>0</v>
      </c>
      <c r="O72" s="74">
        <f t="shared" si="27"/>
        <v>0</v>
      </c>
      <c r="P72" s="67"/>
      <c r="Q72" s="74">
        <f t="shared" si="28"/>
        <v>0</v>
      </c>
      <c r="R72" s="74">
        <f t="shared" si="29"/>
        <v>0</v>
      </c>
      <c r="S72" s="96">
        <f t="shared" si="30"/>
        <v>0</v>
      </c>
      <c r="T72" s="74">
        <f t="shared" si="31"/>
        <v>0</v>
      </c>
      <c r="U72" s="74">
        <f t="shared" si="32"/>
        <v>0</v>
      </c>
      <c r="V72" s="74">
        <f t="shared" si="33"/>
        <v>0</v>
      </c>
      <c r="W72" s="67"/>
      <c r="X72" s="74">
        <f t="shared" si="34"/>
        <v>0</v>
      </c>
      <c r="Y72" s="74">
        <f t="shared" si="35"/>
        <v>0</v>
      </c>
      <c r="Z72" s="121">
        <f t="shared" si="36"/>
        <v>0</v>
      </c>
      <c r="AA72" s="148" t="str">
        <f t="shared" si="37"/>
        <v>OK</v>
      </c>
    </row>
    <row r="73" spans="1:27" x14ac:dyDescent="0.2">
      <c r="A73" s="112"/>
      <c r="B73" s="93" t="s">
        <v>56</v>
      </c>
      <c r="C73" s="95"/>
      <c r="D73" s="67">
        <v>40</v>
      </c>
      <c r="E73" s="76"/>
      <c r="F73" s="76">
        <v>0</v>
      </c>
      <c r="G73" s="74">
        <f t="shared" si="19"/>
        <v>0</v>
      </c>
      <c r="H73" s="96">
        <f t="shared" si="20"/>
        <v>0</v>
      </c>
      <c r="I73" s="74">
        <f t="shared" si="21"/>
        <v>0</v>
      </c>
      <c r="J73" s="71">
        <f t="shared" si="22"/>
        <v>0</v>
      </c>
      <c r="K73" s="74">
        <f t="shared" si="23"/>
        <v>0</v>
      </c>
      <c r="L73" s="96">
        <f t="shared" si="24"/>
        <v>0</v>
      </c>
      <c r="M73" s="74">
        <f t="shared" si="25"/>
        <v>0</v>
      </c>
      <c r="N73" s="74">
        <f t="shared" si="26"/>
        <v>0</v>
      </c>
      <c r="O73" s="74">
        <f t="shared" si="27"/>
        <v>0</v>
      </c>
      <c r="P73" s="67"/>
      <c r="Q73" s="74">
        <f t="shared" si="28"/>
        <v>0</v>
      </c>
      <c r="R73" s="74">
        <f t="shared" si="29"/>
        <v>0</v>
      </c>
      <c r="S73" s="96">
        <f t="shared" si="30"/>
        <v>0</v>
      </c>
      <c r="T73" s="74">
        <f t="shared" si="31"/>
        <v>0</v>
      </c>
      <c r="U73" s="74">
        <f t="shared" si="32"/>
        <v>0</v>
      </c>
      <c r="V73" s="74">
        <f t="shared" si="33"/>
        <v>0</v>
      </c>
      <c r="W73" s="67"/>
      <c r="X73" s="74">
        <f t="shared" si="34"/>
        <v>0</v>
      </c>
      <c r="Y73" s="74">
        <f t="shared" si="35"/>
        <v>0</v>
      </c>
      <c r="Z73" s="121">
        <f t="shared" si="36"/>
        <v>0</v>
      </c>
      <c r="AA73" s="148" t="str">
        <f t="shared" si="37"/>
        <v>OK</v>
      </c>
    </row>
    <row r="74" spans="1:27" x14ac:dyDescent="0.2">
      <c r="A74" s="112"/>
      <c r="B74" s="93" t="s">
        <v>56</v>
      </c>
      <c r="C74" s="95"/>
      <c r="D74" s="67">
        <v>40</v>
      </c>
      <c r="E74" s="76"/>
      <c r="F74" s="76">
        <v>0</v>
      </c>
      <c r="G74" s="74">
        <f t="shared" si="19"/>
        <v>0</v>
      </c>
      <c r="H74" s="96">
        <f t="shared" si="20"/>
        <v>0</v>
      </c>
      <c r="I74" s="74">
        <f t="shared" si="21"/>
        <v>0</v>
      </c>
      <c r="J74" s="71">
        <f t="shared" si="22"/>
        <v>0</v>
      </c>
      <c r="K74" s="74">
        <f t="shared" si="23"/>
        <v>0</v>
      </c>
      <c r="L74" s="96">
        <f t="shared" si="24"/>
        <v>0</v>
      </c>
      <c r="M74" s="74">
        <f t="shared" si="25"/>
        <v>0</v>
      </c>
      <c r="N74" s="74">
        <f t="shared" si="26"/>
        <v>0</v>
      </c>
      <c r="O74" s="74">
        <f t="shared" si="27"/>
        <v>0</v>
      </c>
      <c r="P74" s="67"/>
      <c r="Q74" s="74">
        <f t="shared" si="28"/>
        <v>0</v>
      </c>
      <c r="R74" s="74">
        <f t="shared" si="29"/>
        <v>0</v>
      </c>
      <c r="S74" s="96">
        <f t="shared" si="30"/>
        <v>0</v>
      </c>
      <c r="T74" s="74">
        <f t="shared" si="31"/>
        <v>0</v>
      </c>
      <c r="U74" s="74">
        <f t="shared" si="32"/>
        <v>0</v>
      </c>
      <c r="V74" s="74">
        <f t="shared" si="33"/>
        <v>0</v>
      </c>
      <c r="W74" s="67"/>
      <c r="X74" s="74">
        <f t="shared" si="34"/>
        <v>0</v>
      </c>
      <c r="Y74" s="74">
        <f t="shared" si="35"/>
        <v>0</v>
      </c>
      <c r="Z74" s="121">
        <f t="shared" si="36"/>
        <v>0</v>
      </c>
      <c r="AA74" s="148" t="str">
        <f t="shared" si="37"/>
        <v>OK</v>
      </c>
    </row>
    <row r="75" spans="1:27" x14ac:dyDescent="0.2">
      <c r="A75" s="112"/>
      <c r="B75" s="93" t="s">
        <v>56</v>
      </c>
      <c r="C75" s="95"/>
      <c r="D75" s="67">
        <v>40</v>
      </c>
      <c r="E75" s="76"/>
      <c r="F75" s="76">
        <v>0</v>
      </c>
      <c r="G75" s="74">
        <f t="shared" si="19"/>
        <v>0</v>
      </c>
      <c r="H75" s="96">
        <f t="shared" si="20"/>
        <v>0</v>
      </c>
      <c r="I75" s="97">
        <f t="shared" si="21"/>
        <v>0</v>
      </c>
      <c r="J75" s="71">
        <f t="shared" si="22"/>
        <v>0</v>
      </c>
      <c r="K75" s="87">
        <f t="shared" si="23"/>
        <v>0</v>
      </c>
      <c r="L75" s="98">
        <f t="shared" si="24"/>
        <v>0</v>
      </c>
      <c r="M75" s="97">
        <f t="shared" si="25"/>
        <v>0</v>
      </c>
      <c r="N75" s="87">
        <f t="shared" si="26"/>
        <v>0</v>
      </c>
      <c r="O75" s="87">
        <f t="shared" si="27"/>
        <v>0</v>
      </c>
      <c r="P75" s="67"/>
      <c r="Q75" s="87">
        <f t="shared" si="28"/>
        <v>0</v>
      </c>
      <c r="R75" s="87">
        <f t="shared" si="29"/>
        <v>0</v>
      </c>
      <c r="S75" s="98">
        <f t="shared" si="30"/>
        <v>0</v>
      </c>
      <c r="T75" s="97">
        <f t="shared" si="31"/>
        <v>0</v>
      </c>
      <c r="U75" s="87">
        <f t="shared" si="32"/>
        <v>0</v>
      </c>
      <c r="V75" s="87">
        <f t="shared" si="33"/>
        <v>0</v>
      </c>
      <c r="W75" s="67"/>
      <c r="X75" s="87">
        <f t="shared" si="34"/>
        <v>0</v>
      </c>
      <c r="Y75" s="87">
        <f t="shared" si="35"/>
        <v>0</v>
      </c>
      <c r="Z75" s="122">
        <f t="shared" si="36"/>
        <v>0</v>
      </c>
      <c r="AA75" s="148" t="str">
        <f t="shared" si="37"/>
        <v>OK</v>
      </c>
    </row>
    <row r="76" spans="1:27" x14ac:dyDescent="0.2">
      <c r="A76" s="109"/>
      <c r="D76" s="64"/>
      <c r="E76" s="64"/>
      <c r="F76" s="73"/>
      <c r="G76" s="73"/>
      <c r="H76" s="92"/>
      <c r="I76" s="74"/>
      <c r="J76" s="74"/>
      <c r="K76" s="74"/>
      <c r="L76" s="96"/>
      <c r="M76" s="74"/>
      <c r="N76" s="74"/>
      <c r="O76" s="74"/>
      <c r="P76" s="74"/>
      <c r="Q76" s="74"/>
      <c r="R76" s="74"/>
      <c r="S76" s="96"/>
      <c r="T76" s="74"/>
      <c r="U76" s="74"/>
      <c r="V76" s="74"/>
      <c r="W76" s="74"/>
      <c r="X76" s="74"/>
      <c r="Y76" s="74"/>
      <c r="Z76" s="121"/>
      <c r="AA76" s="147"/>
    </row>
    <row r="77" spans="1:27" ht="13.5" thickBot="1" x14ac:dyDescent="0.25">
      <c r="A77" s="113" t="s">
        <v>59</v>
      </c>
      <c r="B77" s="56"/>
      <c r="C77" s="56"/>
      <c r="D77" s="64"/>
      <c r="E77" s="64"/>
      <c r="F77" s="73"/>
      <c r="G77" s="73"/>
      <c r="H77" s="92"/>
      <c r="I77" s="75">
        <f>SUM(I8:I75)</f>
        <v>0</v>
      </c>
      <c r="J77" s="74"/>
      <c r="K77" s="75">
        <f>SUM(K8:K75)</f>
        <v>0</v>
      </c>
      <c r="L77" s="99">
        <f>SUM(L8:L75)</f>
        <v>0</v>
      </c>
      <c r="M77" s="75">
        <f>SUM(M8:M75)</f>
        <v>0</v>
      </c>
      <c r="N77" s="75">
        <f>SUM(N8:N75)</f>
        <v>0</v>
      </c>
      <c r="O77" s="75">
        <f t="shared" ref="O77:U77" si="57">SUM(O8:O75)</f>
        <v>0</v>
      </c>
      <c r="P77" s="74"/>
      <c r="Q77" s="75">
        <f t="shared" si="57"/>
        <v>0</v>
      </c>
      <c r="R77" s="75">
        <f t="shared" si="57"/>
        <v>0</v>
      </c>
      <c r="S77" s="99">
        <f t="shared" si="57"/>
        <v>0</v>
      </c>
      <c r="T77" s="75">
        <f t="shared" si="57"/>
        <v>0</v>
      </c>
      <c r="U77" s="75">
        <f t="shared" si="57"/>
        <v>0</v>
      </c>
      <c r="V77" s="75">
        <f>SUM(V8:V75)</f>
        <v>0</v>
      </c>
      <c r="W77" s="74"/>
      <c r="X77" s="75">
        <f>SUM(X8:X75)</f>
        <v>0</v>
      </c>
      <c r="Y77" s="75">
        <f>SUM(Y8:Y75)</f>
        <v>0</v>
      </c>
      <c r="Z77" s="123">
        <f>SUM(Z8:Z75)</f>
        <v>0</v>
      </c>
      <c r="AA77" s="147"/>
    </row>
    <row r="78" spans="1:27" ht="14.25" thickTop="1" thickBot="1" x14ac:dyDescent="0.25">
      <c r="A78" s="117"/>
      <c r="B78" s="114"/>
      <c r="C78" s="114"/>
      <c r="D78" s="115"/>
      <c r="E78" s="115"/>
      <c r="F78" s="116"/>
      <c r="G78" s="116"/>
      <c r="H78" s="85"/>
      <c r="I78" s="85"/>
      <c r="J78" s="85"/>
      <c r="K78" s="85"/>
      <c r="L78" s="85"/>
      <c r="M78" s="86"/>
      <c r="N78" s="86"/>
      <c r="O78" s="86"/>
      <c r="P78" s="86"/>
      <c r="Q78" s="86"/>
      <c r="R78" s="86"/>
      <c r="S78" s="86"/>
      <c r="T78" s="86"/>
      <c r="U78" s="86"/>
      <c r="V78" s="86"/>
      <c r="W78" s="86"/>
      <c r="X78" s="86"/>
      <c r="Y78" s="86"/>
      <c r="Z78" s="124"/>
      <c r="AA78" s="149"/>
    </row>
    <row r="79" spans="1:27" x14ac:dyDescent="0.2">
      <c r="D79" s="64"/>
      <c r="E79" s="64"/>
      <c r="F79" s="73"/>
      <c r="G79" s="73"/>
      <c r="H79" s="74"/>
      <c r="I79" s="74"/>
      <c r="J79" s="74"/>
      <c r="K79" s="74"/>
      <c r="L79" s="74"/>
      <c r="M79" s="54"/>
      <c r="N79" s="54"/>
      <c r="O79" s="54"/>
      <c r="P79" s="54"/>
      <c r="Q79" s="54"/>
      <c r="R79" s="54"/>
      <c r="S79" s="54"/>
      <c r="T79" s="54"/>
      <c r="U79" s="54"/>
      <c r="V79" s="54"/>
      <c r="W79" s="54"/>
      <c r="X79" s="54"/>
      <c r="Y79" s="54"/>
      <c r="Z79" s="54"/>
    </row>
    <row r="80" spans="1:27" x14ac:dyDescent="0.2">
      <c r="D80" s="64"/>
      <c r="E80" s="64"/>
      <c r="F80" s="73"/>
      <c r="G80" s="73"/>
      <c r="H80" s="74"/>
      <c r="I80" s="74"/>
      <c r="J80" s="74"/>
      <c r="K80" s="74"/>
      <c r="L80" s="74"/>
      <c r="M80" s="54"/>
      <c r="N80" s="54"/>
      <c r="O80" s="54"/>
      <c r="P80" s="54"/>
      <c r="Q80" s="54"/>
      <c r="R80" s="54"/>
      <c r="S80" s="54"/>
      <c r="T80" s="54"/>
      <c r="U80" s="54"/>
      <c r="V80" s="54"/>
      <c r="W80" s="54"/>
      <c r="X80" s="54"/>
      <c r="Y80" s="54"/>
      <c r="Z80" s="54"/>
    </row>
    <row r="81" spans="4:26" x14ac:dyDescent="0.2">
      <c r="D81" s="64"/>
      <c r="E81" s="64"/>
      <c r="F81" s="73"/>
      <c r="G81" s="73"/>
      <c r="H81" s="74"/>
      <c r="I81" s="74"/>
      <c r="J81" s="74"/>
      <c r="K81" s="74"/>
      <c r="L81" s="74"/>
      <c r="M81" s="54"/>
      <c r="N81" s="54"/>
      <c r="O81" s="54"/>
      <c r="P81" s="54"/>
      <c r="Q81" s="54"/>
      <c r="R81" s="54"/>
      <c r="S81" s="54"/>
      <c r="T81" s="54"/>
      <c r="U81" s="54"/>
      <c r="V81" s="54"/>
      <c r="W81" s="54"/>
      <c r="X81" s="54"/>
      <c r="Y81" s="54"/>
      <c r="Z81" s="54"/>
    </row>
    <row r="82" spans="4:26" x14ac:dyDescent="0.2">
      <c r="D82" s="64"/>
      <c r="E82" s="64"/>
      <c r="F82" s="73"/>
      <c r="G82" s="73"/>
      <c r="H82" s="74"/>
      <c r="I82" s="74"/>
      <c r="J82" s="74"/>
      <c r="K82" s="74"/>
      <c r="L82" s="74"/>
      <c r="M82" s="54"/>
      <c r="N82" s="54"/>
      <c r="O82" s="54"/>
      <c r="P82" s="54"/>
      <c r="Q82" s="54"/>
      <c r="R82" s="54"/>
      <c r="S82" s="54"/>
      <c r="T82" s="54"/>
      <c r="U82" s="54"/>
      <c r="V82" s="54"/>
      <c r="W82" s="54"/>
      <c r="X82" s="54"/>
      <c r="Y82" s="54"/>
      <c r="Z82" s="54"/>
    </row>
    <row r="83" spans="4:26" x14ac:dyDescent="0.2">
      <c r="D83" s="64"/>
      <c r="E83" s="64"/>
      <c r="F83" s="73"/>
      <c r="G83" s="73"/>
      <c r="H83" s="74"/>
      <c r="I83" s="74"/>
      <c r="J83" s="74"/>
      <c r="K83" s="74"/>
      <c r="L83" s="74"/>
      <c r="M83" s="54"/>
      <c r="N83" s="54"/>
      <c r="O83" s="54"/>
      <c r="P83" s="54"/>
      <c r="Q83" s="54"/>
      <c r="R83" s="54"/>
      <c r="S83" s="54"/>
      <c r="T83" s="54"/>
      <c r="U83" s="54"/>
      <c r="V83" s="54"/>
      <c r="W83" s="54"/>
      <c r="X83" s="54"/>
      <c r="Y83" s="54"/>
      <c r="Z83" s="54"/>
    </row>
    <row r="84" spans="4:26" x14ac:dyDescent="0.2">
      <c r="D84" s="64"/>
      <c r="E84" s="64"/>
      <c r="F84" s="73"/>
      <c r="G84" s="73"/>
      <c r="H84" s="73"/>
      <c r="I84" s="73"/>
      <c r="J84" s="73"/>
      <c r="K84" s="73"/>
      <c r="L84" s="73"/>
    </row>
    <row r="85" spans="4:26" x14ac:dyDescent="0.2">
      <c r="D85" s="64"/>
      <c r="E85" s="64"/>
      <c r="F85" s="73"/>
      <c r="G85" s="73"/>
      <c r="H85" s="73"/>
      <c r="I85" s="73"/>
      <c r="J85" s="73"/>
      <c r="K85" s="73"/>
      <c r="L85" s="73"/>
    </row>
    <row r="86" spans="4:26" x14ac:dyDescent="0.2">
      <c r="D86" s="64"/>
      <c r="E86" s="64"/>
      <c r="F86" s="73"/>
      <c r="G86" s="73"/>
      <c r="H86" s="73"/>
      <c r="I86" s="73"/>
      <c r="J86" s="73"/>
      <c r="K86" s="73"/>
      <c r="L86" s="73"/>
    </row>
    <row r="87" spans="4:26" x14ac:dyDescent="0.2">
      <c r="D87" s="64"/>
      <c r="E87" s="64"/>
      <c r="F87" s="73"/>
      <c r="G87" s="73"/>
      <c r="H87" s="73"/>
      <c r="I87" s="73"/>
      <c r="J87" s="73"/>
      <c r="K87" s="73"/>
      <c r="L87" s="73"/>
    </row>
    <row r="88" spans="4:26" x14ac:dyDescent="0.2">
      <c r="D88" s="64"/>
      <c r="E88" s="64"/>
      <c r="F88" s="73"/>
      <c r="G88" s="73"/>
      <c r="H88" s="73"/>
      <c r="I88" s="73"/>
      <c r="J88" s="73"/>
      <c r="K88" s="73"/>
      <c r="L88" s="73"/>
    </row>
    <row r="89" spans="4:26" x14ac:dyDescent="0.2">
      <c r="D89" s="64"/>
      <c r="E89" s="64"/>
      <c r="F89" s="73"/>
      <c r="G89" s="73"/>
      <c r="H89" s="73"/>
      <c r="I89" s="73"/>
      <c r="J89" s="73"/>
      <c r="K89" s="73"/>
      <c r="L89" s="73"/>
    </row>
    <row r="90" spans="4:26" x14ac:dyDescent="0.2">
      <c r="D90" s="64"/>
      <c r="E90" s="64"/>
      <c r="F90" s="73"/>
      <c r="G90" s="73"/>
      <c r="H90" s="73"/>
      <c r="I90" s="73"/>
      <c r="J90" s="73"/>
      <c r="K90" s="73"/>
      <c r="L90" s="73"/>
    </row>
    <row r="91" spans="4:26" x14ac:dyDescent="0.2">
      <c r="D91" s="64"/>
      <c r="E91" s="64"/>
      <c r="F91" s="73"/>
      <c r="G91" s="73"/>
      <c r="H91" s="73"/>
      <c r="I91" s="73"/>
      <c r="J91" s="73"/>
      <c r="K91" s="73"/>
      <c r="L91" s="73"/>
    </row>
    <row r="92" spans="4:26" x14ac:dyDescent="0.2">
      <c r="D92" s="64"/>
      <c r="E92" s="64"/>
      <c r="F92" s="73"/>
      <c r="G92" s="73"/>
      <c r="H92" s="73"/>
      <c r="I92" s="73"/>
      <c r="J92" s="73"/>
      <c r="K92" s="73"/>
      <c r="L92" s="73"/>
    </row>
    <row r="93" spans="4:26" x14ac:dyDescent="0.2">
      <c r="D93" s="64"/>
      <c r="E93" s="64"/>
      <c r="F93" s="73"/>
      <c r="G93" s="73"/>
      <c r="H93" s="73"/>
      <c r="I93" s="73"/>
      <c r="J93" s="73"/>
      <c r="K93" s="73"/>
      <c r="L93" s="73"/>
    </row>
    <row r="94" spans="4:26" x14ac:dyDescent="0.2">
      <c r="D94" s="64"/>
      <c r="E94" s="64"/>
      <c r="F94" s="73"/>
      <c r="G94" s="73"/>
      <c r="H94" s="73"/>
      <c r="I94" s="73"/>
      <c r="J94" s="73"/>
      <c r="K94" s="73"/>
      <c r="L94" s="73"/>
    </row>
    <row r="95" spans="4:26" x14ac:dyDescent="0.2">
      <c r="D95" s="64"/>
      <c r="E95" s="64"/>
      <c r="F95" s="73"/>
      <c r="G95" s="73"/>
      <c r="H95" s="73"/>
      <c r="I95" s="73"/>
      <c r="J95" s="73"/>
      <c r="K95" s="73"/>
      <c r="L95" s="73"/>
    </row>
    <row r="96" spans="4:26" x14ac:dyDescent="0.2">
      <c r="D96" s="64"/>
      <c r="E96" s="64"/>
      <c r="F96" s="73"/>
      <c r="G96" s="73"/>
      <c r="H96" s="73"/>
      <c r="I96" s="73"/>
      <c r="J96" s="73"/>
      <c r="K96" s="73"/>
      <c r="L96" s="73"/>
    </row>
    <row r="97" spans="4:12" x14ac:dyDescent="0.2">
      <c r="D97" s="64"/>
      <c r="E97" s="64"/>
      <c r="F97" s="73"/>
      <c r="G97" s="73"/>
      <c r="H97" s="73"/>
      <c r="I97" s="73"/>
      <c r="J97" s="73"/>
      <c r="K97" s="73"/>
      <c r="L97" s="73"/>
    </row>
    <row r="98" spans="4:12" x14ac:dyDescent="0.2">
      <c r="D98" s="64"/>
      <c r="E98" s="64"/>
      <c r="F98" s="73"/>
      <c r="G98" s="73"/>
      <c r="H98" s="73"/>
      <c r="I98" s="73"/>
      <c r="J98" s="73"/>
      <c r="K98" s="73"/>
      <c r="L98" s="73"/>
    </row>
    <row r="99" spans="4:12" x14ac:dyDescent="0.2">
      <c r="D99" s="64"/>
      <c r="E99" s="64"/>
      <c r="F99" s="73"/>
      <c r="G99" s="73"/>
      <c r="H99" s="73"/>
      <c r="I99" s="73"/>
      <c r="J99" s="73"/>
      <c r="K99" s="73"/>
      <c r="L99" s="73"/>
    </row>
    <row r="100" spans="4:12" x14ac:dyDescent="0.2">
      <c r="D100" s="64"/>
      <c r="E100" s="64"/>
      <c r="F100" s="73"/>
      <c r="G100" s="73"/>
      <c r="H100" s="73"/>
      <c r="I100" s="73"/>
      <c r="J100" s="73"/>
      <c r="K100" s="73"/>
      <c r="L100" s="73"/>
    </row>
    <row r="101" spans="4:12" x14ac:dyDescent="0.2">
      <c r="D101" s="64"/>
      <c r="E101" s="64"/>
      <c r="F101" s="73"/>
      <c r="G101" s="73"/>
      <c r="H101" s="73"/>
      <c r="I101" s="73"/>
      <c r="J101" s="73"/>
      <c r="K101" s="73"/>
      <c r="L101" s="73"/>
    </row>
    <row r="102" spans="4:12" x14ac:dyDescent="0.2">
      <c r="D102" s="64"/>
      <c r="E102" s="64"/>
      <c r="F102" s="73"/>
      <c r="G102" s="73"/>
      <c r="H102" s="73"/>
      <c r="I102" s="73"/>
      <c r="J102" s="73"/>
      <c r="K102" s="73"/>
      <c r="L102" s="73"/>
    </row>
    <row r="103" spans="4:12" x14ac:dyDescent="0.2">
      <c r="D103" s="64"/>
      <c r="E103" s="64"/>
      <c r="F103" s="73"/>
      <c r="G103" s="73"/>
      <c r="H103" s="73"/>
      <c r="I103" s="73"/>
      <c r="J103" s="73"/>
      <c r="K103" s="73"/>
      <c r="L103" s="73"/>
    </row>
    <row r="104" spans="4:12" x14ac:dyDescent="0.2">
      <c r="D104" s="64"/>
      <c r="E104" s="64"/>
      <c r="F104" s="73"/>
      <c r="G104" s="73"/>
      <c r="H104" s="73"/>
      <c r="I104" s="73"/>
      <c r="J104" s="73"/>
      <c r="K104" s="73"/>
      <c r="L104" s="73"/>
    </row>
    <row r="105" spans="4:12" x14ac:dyDescent="0.2">
      <c r="D105" s="64"/>
      <c r="E105" s="64"/>
      <c r="F105" s="73"/>
      <c r="G105" s="73"/>
      <c r="H105" s="73"/>
      <c r="I105" s="73"/>
      <c r="J105" s="73"/>
      <c r="K105" s="73"/>
      <c r="L105" s="73"/>
    </row>
    <row r="106" spans="4:12" x14ac:dyDescent="0.2">
      <c r="D106" s="73"/>
      <c r="E106" s="73"/>
      <c r="F106" s="73"/>
      <c r="G106" s="73"/>
      <c r="H106" s="73"/>
      <c r="I106" s="73"/>
      <c r="J106" s="73"/>
      <c r="K106" s="73"/>
      <c r="L106" s="73"/>
    </row>
    <row r="107" spans="4:12" x14ac:dyDescent="0.2">
      <c r="D107" s="73"/>
      <c r="E107" s="73"/>
      <c r="F107" s="73"/>
      <c r="G107" s="73"/>
      <c r="H107" s="73"/>
      <c r="I107" s="73"/>
      <c r="J107" s="73"/>
      <c r="K107" s="73"/>
      <c r="L107" s="73"/>
    </row>
    <row r="108" spans="4:12" x14ac:dyDescent="0.2">
      <c r="D108" s="73"/>
      <c r="E108" s="73"/>
      <c r="F108" s="73"/>
      <c r="G108" s="73"/>
      <c r="H108" s="73"/>
      <c r="I108" s="73"/>
      <c r="J108" s="73"/>
      <c r="K108" s="73"/>
      <c r="L108" s="73"/>
    </row>
    <row r="109" spans="4:12" x14ac:dyDescent="0.2">
      <c r="D109" s="73"/>
      <c r="E109" s="73"/>
      <c r="F109" s="73"/>
      <c r="G109" s="73"/>
      <c r="H109" s="73"/>
      <c r="I109" s="73"/>
      <c r="J109" s="73"/>
      <c r="K109" s="73"/>
      <c r="L109" s="73"/>
    </row>
    <row r="110" spans="4:12" x14ac:dyDescent="0.2">
      <c r="D110" s="73"/>
      <c r="E110" s="73"/>
      <c r="F110" s="73"/>
      <c r="G110" s="73"/>
      <c r="H110" s="73"/>
      <c r="I110" s="73"/>
      <c r="J110" s="73"/>
      <c r="K110" s="73"/>
      <c r="L110" s="73"/>
    </row>
    <row r="111" spans="4:12" x14ac:dyDescent="0.2">
      <c r="D111" s="73"/>
      <c r="E111" s="73"/>
      <c r="F111" s="73"/>
      <c r="G111" s="73"/>
      <c r="H111" s="73"/>
      <c r="I111" s="73"/>
      <c r="J111" s="73"/>
      <c r="K111" s="73"/>
      <c r="L111" s="73"/>
    </row>
    <row r="112" spans="4:12" x14ac:dyDescent="0.2">
      <c r="D112" s="73"/>
      <c r="E112" s="73"/>
      <c r="F112" s="73"/>
      <c r="G112" s="73"/>
      <c r="H112" s="73"/>
      <c r="I112" s="73"/>
      <c r="J112" s="73"/>
      <c r="K112" s="73"/>
      <c r="L112" s="73"/>
    </row>
    <row r="113" spans="4:12" x14ac:dyDescent="0.2">
      <c r="D113" s="73"/>
      <c r="E113" s="73"/>
      <c r="F113" s="73"/>
      <c r="G113" s="73"/>
      <c r="H113" s="73"/>
      <c r="I113" s="73"/>
      <c r="J113" s="73"/>
      <c r="K113" s="73"/>
      <c r="L113" s="73"/>
    </row>
    <row r="114" spans="4:12" x14ac:dyDescent="0.2">
      <c r="D114" s="73"/>
      <c r="E114" s="73"/>
      <c r="F114" s="73"/>
      <c r="G114" s="73"/>
      <c r="H114" s="73"/>
      <c r="I114" s="73"/>
      <c r="J114" s="73"/>
      <c r="K114" s="73"/>
      <c r="L114" s="73"/>
    </row>
    <row r="115" spans="4:12" x14ac:dyDescent="0.2">
      <c r="D115" s="73"/>
      <c r="E115" s="73"/>
      <c r="F115" s="73"/>
      <c r="G115" s="73"/>
      <c r="H115" s="73"/>
      <c r="I115" s="73"/>
      <c r="J115" s="73"/>
      <c r="K115" s="73"/>
      <c r="L115" s="73"/>
    </row>
    <row r="116" spans="4:12" x14ac:dyDescent="0.2">
      <c r="D116" s="73"/>
      <c r="E116" s="73"/>
      <c r="F116" s="73"/>
      <c r="G116" s="73"/>
      <c r="H116" s="73"/>
      <c r="I116" s="73"/>
      <c r="J116" s="73"/>
      <c r="K116" s="73"/>
      <c r="L116" s="73"/>
    </row>
    <row r="117" spans="4:12" x14ac:dyDescent="0.2">
      <c r="D117" s="73"/>
      <c r="E117" s="73"/>
      <c r="F117" s="73"/>
      <c r="G117" s="73"/>
      <c r="H117" s="73"/>
      <c r="I117" s="73"/>
      <c r="J117" s="73"/>
      <c r="K117" s="73"/>
      <c r="L117" s="73"/>
    </row>
    <row r="118" spans="4:12" x14ac:dyDescent="0.2">
      <c r="D118" s="73"/>
      <c r="E118" s="73"/>
      <c r="F118" s="73"/>
      <c r="G118" s="73"/>
      <c r="H118" s="73"/>
      <c r="I118" s="73"/>
      <c r="J118" s="73"/>
      <c r="K118" s="73"/>
      <c r="L118" s="73"/>
    </row>
    <row r="119" spans="4:12" x14ac:dyDescent="0.2">
      <c r="D119" s="73"/>
      <c r="E119" s="73"/>
      <c r="F119" s="73"/>
      <c r="G119" s="73"/>
      <c r="H119" s="73"/>
      <c r="I119" s="73"/>
      <c r="J119" s="73"/>
      <c r="K119" s="73"/>
      <c r="L119" s="73"/>
    </row>
    <row r="120" spans="4:12" x14ac:dyDescent="0.2">
      <c r="D120" s="73"/>
      <c r="E120" s="73"/>
      <c r="F120" s="73"/>
      <c r="G120" s="73"/>
      <c r="H120" s="73"/>
      <c r="I120" s="73"/>
      <c r="J120" s="73"/>
      <c r="K120" s="73"/>
      <c r="L120" s="73"/>
    </row>
    <row r="121" spans="4:12" x14ac:dyDescent="0.2">
      <c r="D121" s="73"/>
      <c r="E121" s="73"/>
      <c r="F121" s="73"/>
      <c r="G121" s="73"/>
      <c r="H121" s="73"/>
      <c r="I121" s="73"/>
      <c r="J121" s="73"/>
      <c r="K121" s="73"/>
      <c r="L121" s="73"/>
    </row>
    <row r="122" spans="4:12" x14ac:dyDescent="0.2">
      <c r="D122" s="73"/>
      <c r="E122" s="73"/>
      <c r="F122" s="73"/>
      <c r="G122" s="73"/>
      <c r="H122" s="73"/>
      <c r="I122" s="73"/>
      <c r="J122" s="73"/>
      <c r="K122" s="73"/>
      <c r="L122" s="73"/>
    </row>
    <row r="123" spans="4:12" x14ac:dyDescent="0.2">
      <c r="D123" s="73"/>
      <c r="E123" s="73"/>
      <c r="F123" s="73"/>
      <c r="G123" s="73"/>
      <c r="H123" s="73"/>
      <c r="I123" s="73"/>
      <c r="J123" s="73"/>
      <c r="K123" s="73"/>
      <c r="L123" s="73"/>
    </row>
    <row r="124" spans="4:12" x14ac:dyDescent="0.2">
      <c r="D124" s="73"/>
      <c r="E124" s="73"/>
      <c r="F124" s="73"/>
      <c r="G124" s="73"/>
      <c r="H124" s="73"/>
      <c r="I124" s="73"/>
      <c r="J124" s="73"/>
      <c r="K124" s="73"/>
      <c r="L124" s="73"/>
    </row>
    <row r="125" spans="4:12" x14ac:dyDescent="0.2">
      <c r="D125" s="73"/>
      <c r="E125" s="73"/>
      <c r="F125" s="73"/>
      <c r="G125" s="73"/>
      <c r="H125" s="73"/>
      <c r="I125" s="73"/>
      <c r="J125" s="73"/>
      <c r="K125" s="73"/>
      <c r="L125" s="73"/>
    </row>
    <row r="126" spans="4:12" x14ac:dyDescent="0.2">
      <c r="D126" s="73"/>
      <c r="E126" s="73"/>
      <c r="F126" s="73"/>
      <c r="G126" s="73"/>
      <c r="H126" s="73"/>
      <c r="I126" s="73"/>
      <c r="J126" s="73"/>
      <c r="K126" s="73"/>
      <c r="L126" s="73"/>
    </row>
    <row r="127" spans="4:12" x14ac:dyDescent="0.2">
      <c r="D127" s="73"/>
      <c r="E127" s="73"/>
      <c r="F127" s="73"/>
      <c r="G127" s="73"/>
      <c r="H127" s="73"/>
      <c r="I127" s="73"/>
      <c r="J127" s="73"/>
      <c r="K127" s="73"/>
      <c r="L127" s="73"/>
    </row>
    <row r="128" spans="4:12" x14ac:dyDescent="0.2">
      <c r="D128" s="73"/>
      <c r="E128" s="73"/>
      <c r="F128" s="73"/>
      <c r="G128" s="73"/>
      <c r="H128" s="73"/>
      <c r="I128" s="73"/>
      <c r="J128" s="73"/>
      <c r="K128" s="73"/>
      <c r="L128" s="73"/>
    </row>
    <row r="129" spans="4:12" x14ac:dyDescent="0.2">
      <c r="D129" s="73"/>
      <c r="E129" s="73"/>
      <c r="F129" s="73"/>
      <c r="G129" s="73"/>
      <c r="H129" s="73"/>
      <c r="I129" s="73"/>
      <c r="J129" s="73"/>
      <c r="K129" s="73"/>
      <c r="L129" s="73"/>
    </row>
    <row r="130" spans="4:12" x14ac:dyDescent="0.2">
      <c r="D130" s="73"/>
      <c r="E130" s="73"/>
      <c r="F130" s="73"/>
      <c r="G130" s="73"/>
      <c r="H130" s="73"/>
      <c r="I130" s="73"/>
      <c r="J130" s="73"/>
      <c r="K130" s="73"/>
      <c r="L130" s="73"/>
    </row>
    <row r="131" spans="4:12" x14ac:dyDescent="0.2">
      <c r="D131" s="73"/>
      <c r="E131" s="73"/>
      <c r="F131" s="73"/>
      <c r="G131" s="73"/>
      <c r="H131" s="73"/>
      <c r="I131" s="73"/>
      <c r="J131" s="73"/>
      <c r="K131" s="73"/>
      <c r="L131" s="73"/>
    </row>
    <row r="132" spans="4:12" x14ac:dyDescent="0.2">
      <c r="D132" s="73"/>
      <c r="E132" s="73"/>
      <c r="F132" s="73"/>
      <c r="G132" s="73"/>
      <c r="H132" s="73"/>
      <c r="I132" s="73"/>
      <c r="J132" s="73"/>
      <c r="K132" s="73"/>
      <c r="L132" s="73"/>
    </row>
    <row r="133" spans="4:12" x14ac:dyDescent="0.2">
      <c r="D133" s="73"/>
      <c r="E133" s="73"/>
      <c r="F133" s="73"/>
      <c r="G133" s="73"/>
      <c r="H133" s="73"/>
      <c r="I133" s="73"/>
      <c r="J133" s="73"/>
      <c r="K133" s="73"/>
      <c r="L133" s="73"/>
    </row>
    <row r="134" spans="4:12" x14ac:dyDescent="0.2">
      <c r="D134" s="73"/>
      <c r="E134" s="73"/>
      <c r="F134" s="73"/>
      <c r="G134" s="73"/>
      <c r="H134" s="73"/>
      <c r="I134" s="73"/>
      <c r="J134" s="73"/>
      <c r="K134" s="73"/>
      <c r="L134" s="73"/>
    </row>
    <row r="135" spans="4:12" x14ac:dyDescent="0.2">
      <c r="D135" s="73"/>
      <c r="E135" s="73"/>
      <c r="F135" s="73"/>
      <c r="G135" s="73"/>
      <c r="H135" s="73"/>
      <c r="I135" s="73"/>
      <c r="J135" s="73"/>
      <c r="K135" s="73"/>
      <c r="L135" s="73"/>
    </row>
    <row r="136" spans="4:12" x14ac:dyDescent="0.2">
      <c r="D136" s="73"/>
      <c r="E136" s="73"/>
      <c r="F136" s="73"/>
      <c r="G136" s="73"/>
      <c r="H136" s="73"/>
      <c r="I136" s="73"/>
      <c r="J136" s="73"/>
      <c r="K136" s="73"/>
      <c r="L136" s="73"/>
    </row>
    <row r="137" spans="4:12" x14ac:dyDescent="0.2">
      <c r="D137" s="73"/>
      <c r="E137" s="73"/>
      <c r="F137" s="73"/>
      <c r="G137" s="73"/>
      <c r="H137" s="73"/>
      <c r="I137" s="73"/>
      <c r="J137" s="73"/>
      <c r="K137" s="73"/>
      <c r="L137" s="73"/>
    </row>
    <row r="138" spans="4:12" x14ac:dyDescent="0.2">
      <c r="D138" s="73"/>
      <c r="E138" s="73"/>
      <c r="F138" s="73"/>
      <c r="G138" s="73"/>
      <c r="H138" s="73"/>
      <c r="I138" s="73"/>
      <c r="J138" s="73"/>
      <c r="K138" s="73"/>
      <c r="L138" s="73"/>
    </row>
    <row r="139" spans="4:12" x14ac:dyDescent="0.2">
      <c r="D139" s="73"/>
      <c r="E139" s="73"/>
      <c r="F139" s="73"/>
      <c r="G139" s="73"/>
      <c r="H139" s="73"/>
      <c r="I139" s="73"/>
      <c r="J139" s="73"/>
      <c r="K139" s="73"/>
      <c r="L139" s="73"/>
    </row>
    <row r="140" spans="4:12" x14ac:dyDescent="0.2">
      <c r="D140" s="73"/>
      <c r="E140" s="73"/>
      <c r="F140" s="73"/>
      <c r="G140" s="73"/>
      <c r="H140" s="73"/>
      <c r="I140" s="73"/>
      <c r="J140" s="73"/>
      <c r="K140" s="73"/>
      <c r="L140" s="73"/>
    </row>
    <row r="141" spans="4:12" x14ac:dyDescent="0.2">
      <c r="D141" s="73"/>
      <c r="E141" s="73"/>
      <c r="F141" s="73"/>
      <c r="G141" s="73"/>
      <c r="H141" s="73"/>
      <c r="I141" s="73"/>
      <c r="J141" s="73"/>
      <c r="K141" s="73"/>
      <c r="L141" s="73"/>
    </row>
    <row r="142" spans="4:12" x14ac:dyDescent="0.2">
      <c r="D142" s="73"/>
      <c r="E142" s="73"/>
      <c r="F142" s="73"/>
      <c r="G142" s="73"/>
      <c r="H142" s="73"/>
      <c r="I142" s="73"/>
      <c r="J142" s="73"/>
      <c r="K142" s="73"/>
      <c r="L142" s="73"/>
    </row>
    <row r="143" spans="4:12" x14ac:dyDescent="0.2">
      <c r="D143" s="73"/>
      <c r="E143" s="73"/>
      <c r="F143" s="73"/>
      <c r="G143" s="73"/>
      <c r="H143" s="73"/>
      <c r="I143" s="73"/>
      <c r="J143" s="73"/>
      <c r="K143" s="73"/>
      <c r="L143" s="73"/>
    </row>
    <row r="144" spans="4:12" x14ac:dyDescent="0.2">
      <c r="D144" s="73"/>
      <c r="E144" s="73"/>
      <c r="F144" s="73"/>
      <c r="G144" s="73"/>
      <c r="H144" s="73"/>
      <c r="I144" s="73"/>
      <c r="J144" s="73"/>
      <c r="K144" s="73"/>
      <c r="L144" s="73"/>
    </row>
    <row r="145" spans="4:12" x14ac:dyDescent="0.2">
      <c r="D145" s="73"/>
      <c r="E145" s="73"/>
      <c r="F145" s="73"/>
      <c r="G145" s="73"/>
      <c r="H145" s="73"/>
      <c r="I145" s="73"/>
      <c r="J145" s="73"/>
      <c r="K145" s="73"/>
      <c r="L145" s="73"/>
    </row>
    <row r="146" spans="4:12" x14ac:dyDescent="0.2">
      <c r="D146" s="73"/>
      <c r="E146" s="73"/>
      <c r="F146" s="73"/>
      <c r="G146" s="73"/>
      <c r="H146" s="73"/>
      <c r="I146" s="73"/>
      <c r="J146" s="73"/>
      <c r="K146" s="73"/>
      <c r="L146" s="73"/>
    </row>
    <row r="147" spans="4:12" x14ac:dyDescent="0.2">
      <c r="D147" s="73"/>
      <c r="E147" s="73"/>
      <c r="F147" s="73"/>
      <c r="G147" s="73"/>
      <c r="H147" s="73"/>
      <c r="I147" s="73"/>
      <c r="J147" s="73"/>
      <c r="K147" s="73"/>
      <c r="L147" s="73"/>
    </row>
    <row r="148" spans="4:12" x14ac:dyDescent="0.2">
      <c r="D148" s="73"/>
      <c r="E148" s="73"/>
      <c r="F148" s="73"/>
      <c r="G148" s="73"/>
      <c r="H148" s="73"/>
      <c r="I148" s="73"/>
      <c r="J148" s="73"/>
      <c r="K148" s="73"/>
      <c r="L148" s="73"/>
    </row>
    <row r="149" spans="4:12" x14ac:dyDescent="0.2">
      <c r="D149" s="73"/>
      <c r="E149" s="73"/>
      <c r="F149" s="73"/>
      <c r="G149" s="73"/>
      <c r="H149" s="73"/>
      <c r="I149" s="73"/>
      <c r="J149" s="73"/>
      <c r="K149" s="73"/>
      <c r="L149" s="73"/>
    </row>
    <row r="150" spans="4:12" x14ac:dyDescent="0.2">
      <c r="D150" s="73"/>
      <c r="E150" s="73"/>
      <c r="F150" s="73"/>
      <c r="G150" s="73"/>
      <c r="H150" s="73"/>
      <c r="I150" s="73"/>
      <c r="J150" s="73"/>
      <c r="K150" s="73"/>
      <c r="L150" s="73"/>
    </row>
    <row r="151" spans="4:12" x14ac:dyDescent="0.2">
      <c r="D151" s="73"/>
      <c r="E151" s="73"/>
      <c r="F151" s="73"/>
      <c r="G151" s="73"/>
      <c r="H151" s="73"/>
      <c r="I151" s="73"/>
      <c r="J151" s="73"/>
      <c r="K151" s="73"/>
      <c r="L151" s="73"/>
    </row>
    <row r="152" spans="4:12" x14ac:dyDescent="0.2">
      <c r="D152" s="73"/>
      <c r="E152" s="73"/>
      <c r="F152" s="73"/>
      <c r="G152" s="73"/>
      <c r="H152" s="73"/>
      <c r="I152" s="73"/>
      <c r="J152" s="73"/>
      <c r="K152" s="73"/>
      <c r="L152" s="73"/>
    </row>
    <row r="153" spans="4:12" x14ac:dyDescent="0.2">
      <c r="D153" s="73"/>
      <c r="E153" s="73"/>
      <c r="F153" s="73"/>
      <c r="G153" s="73"/>
      <c r="H153" s="73"/>
      <c r="I153" s="73"/>
      <c r="J153" s="73"/>
      <c r="K153" s="73"/>
      <c r="L153" s="73"/>
    </row>
    <row r="154" spans="4:12" x14ac:dyDescent="0.2">
      <c r="D154" s="73"/>
      <c r="E154" s="73"/>
      <c r="F154" s="73"/>
      <c r="G154" s="73"/>
      <c r="H154" s="73"/>
      <c r="I154" s="73"/>
      <c r="J154" s="73"/>
      <c r="K154" s="73"/>
      <c r="L154" s="73"/>
    </row>
    <row r="155" spans="4:12" x14ac:dyDescent="0.2">
      <c r="D155" s="73"/>
      <c r="E155" s="73"/>
      <c r="F155" s="73"/>
      <c r="G155" s="73"/>
      <c r="H155" s="73"/>
      <c r="I155" s="73"/>
      <c r="J155" s="73"/>
      <c r="K155" s="73"/>
      <c r="L155" s="73"/>
    </row>
    <row r="156" spans="4:12" x14ac:dyDescent="0.2">
      <c r="D156" s="73"/>
      <c r="E156" s="73"/>
      <c r="F156" s="73"/>
      <c r="G156" s="73"/>
      <c r="H156" s="73"/>
      <c r="I156" s="73"/>
      <c r="J156" s="73"/>
      <c r="K156" s="73"/>
      <c r="L156" s="73"/>
    </row>
    <row r="157" spans="4:12" x14ac:dyDescent="0.2">
      <c r="D157" s="73"/>
      <c r="E157" s="73"/>
      <c r="F157" s="73"/>
      <c r="G157" s="73"/>
      <c r="H157" s="73"/>
      <c r="I157" s="73"/>
      <c r="J157" s="73"/>
      <c r="K157" s="73"/>
      <c r="L157" s="73"/>
    </row>
    <row r="158" spans="4:12" x14ac:dyDescent="0.2">
      <c r="D158" s="73"/>
      <c r="E158" s="73"/>
      <c r="F158" s="73"/>
      <c r="G158" s="73"/>
      <c r="H158" s="73"/>
      <c r="I158" s="73"/>
      <c r="J158" s="73"/>
      <c r="K158" s="73"/>
      <c r="L158" s="73"/>
    </row>
    <row r="159" spans="4:12" x14ac:dyDescent="0.2">
      <c r="D159" s="73"/>
      <c r="E159" s="73"/>
      <c r="F159" s="73"/>
      <c r="G159" s="73"/>
      <c r="H159" s="73"/>
      <c r="I159" s="73"/>
      <c r="J159" s="73"/>
      <c r="K159" s="73"/>
      <c r="L159" s="73"/>
    </row>
    <row r="160" spans="4:12" x14ac:dyDescent="0.2">
      <c r="D160" s="73"/>
      <c r="E160" s="73"/>
      <c r="F160" s="73"/>
      <c r="G160" s="73"/>
      <c r="H160" s="73"/>
      <c r="I160" s="73"/>
      <c r="J160" s="73"/>
      <c r="K160" s="73"/>
      <c r="L160" s="73"/>
    </row>
    <row r="161" spans="4:12" x14ac:dyDescent="0.2">
      <c r="D161" s="73"/>
      <c r="E161" s="73"/>
      <c r="F161" s="73"/>
      <c r="G161" s="73"/>
      <c r="H161" s="73"/>
      <c r="I161" s="73"/>
      <c r="J161" s="73"/>
      <c r="K161" s="73"/>
      <c r="L161" s="73"/>
    </row>
    <row r="162" spans="4:12" x14ac:dyDescent="0.2">
      <c r="D162" s="73"/>
      <c r="E162" s="73"/>
      <c r="F162" s="73"/>
      <c r="G162" s="73"/>
      <c r="H162" s="73"/>
      <c r="I162" s="73"/>
      <c r="J162" s="73"/>
      <c r="K162" s="73"/>
      <c r="L162" s="73"/>
    </row>
    <row r="163" spans="4:12" x14ac:dyDescent="0.2">
      <c r="D163" s="73"/>
      <c r="E163" s="73"/>
      <c r="F163" s="73"/>
      <c r="G163" s="73"/>
      <c r="H163" s="73"/>
      <c r="I163" s="73"/>
      <c r="J163" s="73"/>
      <c r="K163" s="73"/>
      <c r="L163" s="73"/>
    </row>
    <row r="164" spans="4:12" x14ac:dyDescent="0.2">
      <c r="D164" s="73"/>
      <c r="E164" s="73"/>
      <c r="F164" s="73"/>
      <c r="G164" s="73"/>
      <c r="H164" s="73"/>
      <c r="I164" s="73"/>
      <c r="J164" s="73"/>
      <c r="K164" s="73"/>
      <c r="L164" s="73"/>
    </row>
    <row r="165" spans="4:12" x14ac:dyDescent="0.2">
      <c r="D165" s="73"/>
      <c r="E165" s="73"/>
      <c r="F165" s="73"/>
      <c r="G165" s="73"/>
      <c r="H165" s="73"/>
      <c r="I165" s="73"/>
      <c r="J165" s="73"/>
      <c r="K165" s="73"/>
      <c r="L165" s="73"/>
    </row>
    <row r="166" spans="4:12" x14ac:dyDescent="0.2">
      <c r="D166" s="73"/>
      <c r="E166" s="73"/>
      <c r="F166" s="73"/>
      <c r="G166" s="73"/>
      <c r="H166" s="73"/>
      <c r="I166" s="73"/>
      <c r="J166" s="73"/>
      <c r="K166" s="73"/>
      <c r="L166" s="73"/>
    </row>
    <row r="167" spans="4:12" x14ac:dyDescent="0.2">
      <c r="D167" s="73"/>
      <c r="E167" s="73"/>
      <c r="F167" s="73"/>
      <c r="G167" s="73"/>
      <c r="H167" s="73"/>
      <c r="I167" s="73"/>
      <c r="J167" s="73"/>
      <c r="K167" s="73"/>
      <c r="L167" s="73"/>
    </row>
    <row r="168" spans="4:12" x14ac:dyDescent="0.2">
      <c r="D168" s="73"/>
      <c r="E168" s="73"/>
      <c r="F168" s="73"/>
      <c r="G168" s="73"/>
      <c r="H168" s="73"/>
      <c r="I168" s="73"/>
      <c r="J168" s="73"/>
      <c r="K168" s="73"/>
      <c r="L168" s="73"/>
    </row>
    <row r="169" spans="4:12" x14ac:dyDescent="0.2">
      <c r="D169" s="73"/>
      <c r="E169" s="73"/>
      <c r="F169" s="73"/>
      <c r="G169" s="73"/>
      <c r="H169" s="73"/>
      <c r="I169" s="73"/>
      <c r="J169" s="73"/>
      <c r="K169" s="73"/>
      <c r="L169" s="73"/>
    </row>
    <row r="170" spans="4:12" x14ac:dyDescent="0.2">
      <c r="D170" s="73"/>
      <c r="E170" s="73"/>
      <c r="F170" s="73"/>
      <c r="G170" s="73"/>
      <c r="H170" s="73"/>
      <c r="I170" s="73"/>
      <c r="J170" s="73"/>
      <c r="K170" s="73"/>
      <c r="L170" s="73"/>
    </row>
    <row r="171" spans="4:12" x14ac:dyDescent="0.2">
      <c r="D171" s="73"/>
      <c r="E171" s="73"/>
      <c r="F171" s="73"/>
      <c r="G171" s="73"/>
      <c r="H171" s="73"/>
      <c r="I171" s="73"/>
      <c r="J171" s="73"/>
      <c r="K171" s="73"/>
      <c r="L171" s="73"/>
    </row>
    <row r="172" spans="4:12" x14ac:dyDescent="0.2">
      <c r="D172" s="73"/>
      <c r="E172" s="73"/>
      <c r="F172" s="73"/>
      <c r="G172" s="73"/>
      <c r="H172" s="73"/>
      <c r="I172" s="73"/>
      <c r="J172" s="73"/>
      <c r="K172" s="73"/>
      <c r="L172" s="73"/>
    </row>
    <row r="173" spans="4:12" x14ac:dyDescent="0.2">
      <c r="D173" s="73"/>
      <c r="E173" s="73"/>
      <c r="F173" s="73"/>
      <c r="G173" s="73"/>
      <c r="H173" s="73"/>
      <c r="I173" s="73"/>
      <c r="J173" s="73"/>
      <c r="K173" s="73"/>
      <c r="L173" s="73"/>
    </row>
    <row r="174" spans="4:12" x14ac:dyDescent="0.2">
      <c r="D174" s="73"/>
      <c r="E174" s="73"/>
      <c r="F174" s="73"/>
      <c r="G174" s="73"/>
      <c r="H174" s="73"/>
      <c r="I174" s="73"/>
      <c r="J174" s="73"/>
      <c r="K174" s="73"/>
      <c r="L174" s="73"/>
    </row>
    <row r="175" spans="4:12" x14ac:dyDescent="0.2">
      <c r="D175" s="73"/>
      <c r="E175" s="73"/>
      <c r="F175" s="73"/>
      <c r="G175" s="73"/>
      <c r="H175" s="73"/>
      <c r="I175" s="73"/>
      <c r="J175" s="73"/>
      <c r="K175" s="73"/>
      <c r="L175" s="73"/>
    </row>
    <row r="176" spans="4:12" x14ac:dyDescent="0.2">
      <c r="D176" s="73"/>
      <c r="E176" s="73"/>
      <c r="F176" s="73"/>
      <c r="G176" s="73"/>
      <c r="H176" s="73"/>
      <c r="I176" s="73"/>
      <c r="J176" s="73"/>
      <c r="K176" s="73"/>
      <c r="L176" s="73"/>
    </row>
    <row r="177" spans="4:12" x14ac:dyDescent="0.2">
      <c r="D177" s="73"/>
      <c r="E177" s="73"/>
      <c r="F177" s="73"/>
      <c r="G177" s="73"/>
      <c r="H177" s="73"/>
      <c r="I177" s="73"/>
      <c r="J177" s="73"/>
      <c r="K177" s="73"/>
      <c r="L177" s="73"/>
    </row>
    <row r="178" spans="4:12" x14ac:dyDescent="0.2">
      <c r="D178" s="73"/>
      <c r="E178" s="73"/>
      <c r="F178" s="73"/>
      <c r="G178" s="73"/>
      <c r="H178" s="73"/>
      <c r="I178" s="73"/>
      <c r="J178" s="73"/>
      <c r="K178" s="73"/>
      <c r="L178" s="73"/>
    </row>
    <row r="179" spans="4:12" x14ac:dyDescent="0.2">
      <c r="D179" s="73"/>
      <c r="E179" s="73"/>
      <c r="F179" s="73"/>
      <c r="G179" s="73"/>
      <c r="H179" s="73"/>
      <c r="I179" s="73"/>
      <c r="J179" s="73"/>
      <c r="K179" s="73"/>
      <c r="L179" s="73"/>
    </row>
    <row r="180" spans="4:12" x14ac:dyDescent="0.2">
      <c r="D180" s="73"/>
      <c r="E180" s="73"/>
      <c r="F180" s="73"/>
      <c r="G180" s="73"/>
      <c r="H180" s="73"/>
      <c r="I180" s="73"/>
      <c r="J180" s="73"/>
      <c r="K180" s="73"/>
      <c r="L180" s="73"/>
    </row>
    <row r="181" spans="4:12" x14ac:dyDescent="0.2">
      <c r="D181" s="73"/>
      <c r="E181" s="73"/>
      <c r="F181" s="73"/>
      <c r="G181" s="73"/>
      <c r="H181" s="73"/>
      <c r="I181" s="73"/>
      <c r="J181" s="73"/>
      <c r="K181" s="73"/>
      <c r="L181" s="73"/>
    </row>
    <row r="182" spans="4:12" x14ac:dyDescent="0.2">
      <c r="D182" s="73"/>
      <c r="E182" s="73"/>
      <c r="F182" s="73"/>
      <c r="G182" s="73"/>
      <c r="H182" s="73"/>
      <c r="I182" s="73"/>
      <c r="J182" s="73"/>
      <c r="K182" s="73"/>
      <c r="L182" s="73"/>
    </row>
    <row r="183" spans="4:12" x14ac:dyDescent="0.2">
      <c r="D183" s="73"/>
      <c r="E183" s="73"/>
      <c r="F183" s="73"/>
      <c r="G183" s="73"/>
      <c r="H183" s="73"/>
      <c r="I183" s="73"/>
      <c r="J183" s="73"/>
      <c r="K183" s="73"/>
      <c r="L183" s="73"/>
    </row>
    <row r="184" spans="4:12" x14ac:dyDescent="0.2">
      <c r="D184" s="73"/>
      <c r="E184" s="73"/>
      <c r="F184" s="73"/>
      <c r="G184" s="73"/>
      <c r="H184" s="73"/>
      <c r="I184" s="73"/>
      <c r="J184" s="73"/>
      <c r="K184" s="73"/>
      <c r="L184" s="73"/>
    </row>
    <row r="185" spans="4:12" x14ac:dyDescent="0.2">
      <c r="D185" s="73"/>
      <c r="E185" s="73"/>
      <c r="F185" s="73"/>
      <c r="G185" s="73"/>
      <c r="H185" s="73"/>
      <c r="I185" s="73"/>
      <c r="J185" s="73"/>
      <c r="K185" s="73"/>
      <c r="L185" s="73"/>
    </row>
  </sheetData>
  <phoneticPr fontId="13" type="noConversion"/>
  <printOptions horizontalCentered="1"/>
  <pageMargins left="0.25" right="0.25" top="0.5" bottom="0.5" header="0.5" footer="0.5"/>
  <pageSetup paperSize="5"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12C6E1C-F994-497A-8453-1784B1A2CDDE}"/>
</file>

<file path=customXml/itemProps2.xml><?xml version="1.0" encoding="utf-8"?>
<ds:datastoreItem xmlns:ds="http://schemas.openxmlformats.org/officeDocument/2006/customXml" ds:itemID="{01F8EC2F-DEE3-483A-B374-039F1043B2BB}"/>
</file>

<file path=customXml/itemProps3.xml><?xml version="1.0" encoding="utf-8"?>
<ds:datastoreItem xmlns:ds="http://schemas.openxmlformats.org/officeDocument/2006/customXml" ds:itemID="{DDAE2AC5-E3D2-40EE-B8AF-34A12DA566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Instructions</vt:lpstr>
      <vt:lpstr>2020 SUM</vt:lpstr>
      <vt:lpstr>2019 SUM</vt:lpstr>
      <vt:lpstr>W&amp;S-AUC</vt:lpstr>
      <vt:lpstr>Dams</vt:lpstr>
      <vt:lpstr>W&amp;S-Equip</vt:lpstr>
      <vt:lpstr>W&amp;S-Networks</vt:lpstr>
      <vt:lpstr>W&amp;S-Bldgs Wood</vt:lpstr>
      <vt:lpstr>W&amp;S-Bldgs Brick</vt:lpstr>
      <vt:lpstr>W&amp;S-Land Improv</vt:lpstr>
      <vt:lpstr>W&amp;S-Land</vt:lpstr>
      <vt:lpstr>Trans-AUC</vt:lpstr>
      <vt:lpstr>Traffic Lights &amp; Equip</vt:lpstr>
      <vt:lpstr>Bridges</vt:lpstr>
      <vt:lpstr>Rd Grade</vt:lpstr>
      <vt:lpstr>Rd Surface</vt:lpstr>
      <vt:lpstr>Trans-Land</vt:lpstr>
      <vt:lpstr>Gen AUC</vt:lpstr>
      <vt:lpstr>Leaseholds</vt:lpstr>
      <vt:lpstr>Comp</vt:lpstr>
      <vt:lpstr>Road Equip</vt:lpstr>
      <vt:lpstr>Mach &amp; Equip</vt:lpstr>
      <vt:lpstr>Vehicles</vt:lpstr>
      <vt:lpstr>Bldgs-Wood</vt:lpstr>
      <vt:lpstr>Bldgs-Brick</vt:lpstr>
      <vt:lpstr>Land Improv</vt:lpstr>
      <vt:lpstr>Land</vt:lpstr>
      <vt:lpstr>'2019 SUM'!Print_Area</vt:lpstr>
      <vt:lpstr>'2020 SUM'!Print_Area</vt:lpstr>
      <vt:lpstr>'Bldgs-Brick'!Print_Area</vt:lpstr>
      <vt:lpstr>'Bldgs-Wood'!Print_Area</vt:lpstr>
      <vt:lpstr>Bridges!Print_Area</vt:lpstr>
      <vt:lpstr>Comp!Print_Area</vt:lpstr>
      <vt:lpstr>Dams!Print_Area</vt:lpstr>
      <vt:lpstr>'Gen AUC'!Print_Area</vt:lpstr>
      <vt:lpstr>Instructions!Print_Area</vt:lpstr>
      <vt:lpstr>Land!Print_Area</vt:lpstr>
      <vt:lpstr>'Land Improv'!Print_Area</vt:lpstr>
      <vt:lpstr>Leaseholds!Print_Area</vt:lpstr>
      <vt:lpstr>'Mach &amp; Equip'!Print_Area</vt:lpstr>
      <vt:lpstr>'Rd Grade'!Print_Area</vt:lpstr>
      <vt:lpstr>'Rd Surface'!Print_Area</vt:lpstr>
      <vt:lpstr>'Road Equip'!Print_Area</vt:lpstr>
      <vt:lpstr>'Traffic Lights &amp; Equip'!Print_Area</vt:lpstr>
      <vt:lpstr>'Trans-AUC'!Print_Area</vt:lpstr>
      <vt:lpstr>'Trans-Land'!Print_Area</vt:lpstr>
      <vt:lpstr>Vehicles!Print_Area</vt:lpstr>
      <vt:lpstr>'W&amp;S-AUC'!Print_Area</vt:lpstr>
      <vt:lpstr>'W&amp;S-Bldgs Brick'!Print_Area</vt:lpstr>
      <vt:lpstr>'W&amp;S-Bldgs Wood'!Print_Area</vt:lpstr>
      <vt:lpstr>'W&amp;S-Equip'!Print_Area</vt:lpstr>
      <vt:lpstr>'W&amp;S-Land'!Print_Area</vt:lpstr>
      <vt:lpstr>'W&amp;S-Land Improv'!Print_Area</vt:lpstr>
      <vt:lpstr>'W&amp;S-Networks'!Print_Area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Manitoba</dc:creator>
  <cp:lastModifiedBy>Penamante, Rico (MR)</cp:lastModifiedBy>
  <cp:lastPrinted>2019-02-12T19:58:12Z</cp:lastPrinted>
  <dcterms:created xsi:type="dcterms:W3CDTF">2000-09-07T21:04:22Z</dcterms:created>
  <dcterms:modified xsi:type="dcterms:W3CDTF">2020-03-10T16:13:41Z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